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Apportionment\Apport\Monthly Apport Data\2122\1220\"/>
    </mc:Choice>
  </mc:AlternateContent>
  <xr:revisionPtr revIDLastSave="0" documentId="13_ncr:1_{80D1F89D-E50B-44A8-88CE-62CB0D7BA099}" xr6:coauthVersionLast="46" xr6:coauthVersionMax="46" xr10:uidLastSave="{00000000-0000-0000-0000-000000000000}"/>
  <bookViews>
    <workbookView xWindow="-28320" yWindow="600" windowWidth="21120" windowHeight="15300" xr2:uid="{00000000-000D-0000-FFFF-FFFF00000000}"/>
  </bookViews>
  <sheets>
    <sheet name="LEAs" sheetId="1" r:id="rId1"/>
  </sheets>
  <definedNames>
    <definedName name="_xlnm._FilterDatabase" localSheetId="0" hidden="1">LEAs!$A$5:$F$290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3" i="1" l="1"/>
  <c r="F33" i="1" l="1"/>
  <c r="F266" i="1"/>
  <c r="D6" i="1" l="1"/>
  <c r="F6" i="1" s="1"/>
  <c r="F198" i="1"/>
  <c r="F128" i="1"/>
  <c r="F41" i="1"/>
  <c r="F18" i="1"/>
  <c r="F289" i="1" l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D290" i="1"/>
</calcChain>
</file>

<file path=xl/sharedStrings.xml><?xml version="1.0" encoding="utf-8"?>
<sst xmlns="http://schemas.openxmlformats.org/spreadsheetml/2006/main" count="861" uniqueCount="592">
  <si>
    <t>Note:  Data below is the November Child Count data as reported by the school districts.</t>
  </si>
  <si>
    <t>November 2020</t>
  </si>
  <si>
    <t>November 2020 Federal Child Count Data</t>
  </si>
  <si>
    <t>BEA</t>
  </si>
  <si>
    <t xml:space="preserve">Sped </t>
  </si>
  <si>
    <t>Avg</t>
  </si>
  <si>
    <t xml:space="preserve">Avg </t>
  </si>
  <si>
    <t>Co_Dist</t>
  </si>
  <si>
    <t>ESD</t>
  </si>
  <si>
    <t>Serving District</t>
  </si>
  <si>
    <t>Total All</t>
  </si>
  <si>
    <t>Percent</t>
  </si>
  <si>
    <t>00000</t>
  </si>
  <si>
    <t>000</t>
  </si>
  <si>
    <t>State Total</t>
  </si>
  <si>
    <t>14005</t>
  </si>
  <si>
    <t>113</t>
  </si>
  <si>
    <t>ABERDEEN</t>
  </si>
  <si>
    <t>21226</t>
  </si>
  <si>
    <t>ADNA</t>
  </si>
  <si>
    <t>22017</t>
  </si>
  <si>
    <t>101</t>
  </si>
  <si>
    <t>ALMIRA</t>
  </si>
  <si>
    <t>29103</t>
  </si>
  <si>
    <t>189</t>
  </si>
  <si>
    <t>ANACORTES</t>
  </si>
  <si>
    <t>31016</t>
  </si>
  <si>
    <t>ARLINGTON</t>
  </si>
  <si>
    <t>02420</t>
  </si>
  <si>
    <t>123</t>
  </si>
  <si>
    <t>ASOTIN-ANATONE</t>
  </si>
  <si>
    <t>17408</t>
  </si>
  <si>
    <t>121</t>
  </si>
  <si>
    <t>AUBURN</t>
  </si>
  <si>
    <t>18303</t>
  </si>
  <si>
    <t>BAINBRIDGE ISLAND</t>
  </si>
  <si>
    <t>06119</t>
  </si>
  <si>
    <t>112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</si>
  <si>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</si>
  <si>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</si>
  <si>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</si>
  <si>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</si>
  <si>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</si>
  <si>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</si>
  <si>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</si>
  <si>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</si>
  <si>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</si>
  <si>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37503</t>
  </si>
  <si>
    <t>BLAINE</t>
  </si>
  <si>
    <t>21234</t>
  </si>
  <si>
    <t>BOISTFORT</t>
  </si>
  <si>
    <t>18100</t>
  </si>
  <si>
    <t>114</t>
  </si>
  <si>
    <t>BREMERTON</t>
  </si>
  <si>
    <t>24111</t>
  </si>
  <si>
    <t>171</t>
  </si>
  <si>
    <t>BREWSTER</t>
  </si>
  <si>
    <t>09075</t>
  </si>
  <si>
    <t>BRIDGEPORT</t>
  </si>
  <si>
    <t>16046</t>
  </si>
  <si>
    <t>BRINNON</t>
  </si>
  <si>
    <t>29100</t>
  </si>
  <si>
    <t>BURLINGTON-EDISON</t>
  </si>
  <si>
    <t>06117</t>
  </si>
  <si>
    <t>CAMAS</t>
  </si>
  <si>
    <t>05401</t>
  </si>
  <si>
    <t>CAPE FLATTERY</t>
  </si>
  <si>
    <t>27019</t>
  </si>
  <si>
    <t>CARBONADO HISTORICAL</t>
  </si>
  <si>
    <t>04228</t>
  </si>
  <si>
    <t>CASCADE</t>
  </si>
  <si>
    <t>04222</t>
  </si>
  <si>
    <t>CASHMERE</t>
  </si>
  <si>
    <t>08401</t>
  </si>
  <si>
    <t>CASTLE ROCK</t>
  </si>
  <si>
    <t>18901</t>
  </si>
  <si>
    <t>CATALYST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</si>
  <si>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</si>
  <si>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</si>
  <si>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</si>
  <si>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</si>
  <si>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</si>
  <si>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</si>
  <si>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</si>
  <si>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</si>
  <si>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</si>
  <si>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</si>
  <si>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</si>
  <si>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</si>
  <si>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</si>
  <si>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</si>
  <si>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</si>
  <si>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</si>
  <si>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</si>
  <si>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105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</si>
  <si>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</si>
  <si>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</si>
  <si>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</si>
  <si>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</si>
  <si>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</si>
  <si>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</si>
  <si>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</si>
  <si>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</si>
  <si>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</si>
  <si>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</si>
  <si>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NO. 206</t>
  </si>
  <si>
    <t>36400</t>
  </si>
  <si>
    <t>COLUMBIA NO. 400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</si>
  <si>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</si>
  <si>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</si>
  <si>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</si>
  <si>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</si>
  <si>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</si>
  <si>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</si>
  <si>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</si>
  <si>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</si>
  <si>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</si>
  <si>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COULEE-HARTLINE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</si>
  <si>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</si>
  <si>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</si>
  <si>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</si>
  <si>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</si>
  <si>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</si>
  <si>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</si>
  <si>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</si>
  <si>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</si>
  <si>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</si>
  <si>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</si>
  <si>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</si>
  <si>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</si>
  <si>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</si>
  <si>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</si>
  <si>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</si>
  <si>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</si>
  <si>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32414</t>
  </si>
  <si>
    <t>DEER PARK</t>
  </si>
  <si>
    <t>27343</t>
  </si>
  <si>
    <t>DIERINGER</t>
  </si>
  <si>
    <t>32361</t>
  </si>
  <si>
    <t>EAST VALLEY NO. 361</t>
  </si>
  <si>
    <t>39090</t>
  </si>
  <si>
    <t>EAST VALLEY NO. 90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</si>
  <si>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</si>
  <si>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</si>
  <si>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</si>
  <si>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</si>
  <si>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</si>
  <si>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</si>
  <si>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</si>
  <si>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</si>
  <si>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</si>
  <si>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</si>
  <si>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</si>
  <si>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</si>
  <si>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</si>
  <si>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</si>
  <si>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</si>
  <si>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</si>
  <si>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</si>
  <si>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</si>
  <si>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</si>
  <si>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</si>
  <si>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</si>
  <si>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</si>
  <si>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</si>
  <si>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</si>
  <si>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</si>
  <si>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NO. 114</t>
  </si>
  <si>
    <t>33205</t>
  </si>
  <si>
    <t>EVERGREEN NO. 205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</si>
  <si>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</si>
  <si>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</si>
  <si>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</si>
  <si>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</si>
  <si>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</si>
  <si>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</si>
  <si>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</si>
  <si>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</si>
  <si>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</si>
  <si>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</si>
  <si>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</si>
  <si>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</si>
  <si>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</si>
  <si>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</si>
  <si>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</si>
  <si>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</si>
  <si>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</si>
  <si>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</si>
  <si>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</si>
  <si>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</si>
  <si>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</si>
  <si>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</si>
  <si>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</si>
  <si>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</si>
  <si>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</si>
  <si>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</si>
  <si>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17910</t>
  </si>
  <si>
    <t>GREEN DOT - RAINIER VALLEY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</si>
  <si>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</si>
  <si>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</si>
  <si>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</si>
  <si>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</si>
  <si>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</si>
  <si>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</si>
  <si>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</si>
  <si>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</si>
  <si>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</si>
  <si>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</si>
  <si>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</si>
  <si>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</si>
  <si>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</si>
  <si>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</si>
  <si>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17911</t>
  </si>
  <si>
    <t>IMPACT PUBLIC SCHOOLS</t>
  </si>
  <si>
    <t>17916</t>
  </si>
  <si>
    <t>IMPACT SALISH SEA</t>
  </si>
  <si>
    <t>10070</t>
  </si>
  <si>
    <t>INCHELIUM</t>
  </si>
  <si>
    <t>31063</t>
  </si>
  <si>
    <t>INDEX</t>
  </si>
  <si>
    <t>17411</t>
  </si>
  <si>
    <t>ISSAQUAH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</si>
  <si>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</si>
  <si>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</si>
  <si>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</si>
  <si>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</si>
  <si>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</si>
  <si>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</si>
  <si>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</si>
  <si>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</si>
  <si>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</si>
  <si>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</si>
  <si>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</si>
  <si>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KIONA-BENTON CITY</t>
  </si>
  <si>
    <t>19403</t>
  </si>
  <si>
    <t>KITTITAS</t>
  </si>
  <si>
    <t>06101</t>
  </si>
  <si>
    <t>LA CENTER</t>
  </si>
  <si>
    <t>29311</t>
  </si>
  <si>
    <t>LA CONNER</t>
  </si>
  <si>
    <t>38126</t>
  </si>
  <si>
    <t>LACROSSE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</si>
  <si>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</si>
  <si>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</si>
  <si>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</si>
  <si>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</si>
  <si>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</si>
  <si>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</si>
  <si>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</si>
  <si>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</si>
  <si>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</si>
  <si>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</si>
  <si>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</si>
  <si>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</si>
  <si>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</si>
  <si>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</si>
  <si>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</si>
  <si>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</si>
  <si>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</si>
  <si>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</si>
  <si>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</si>
  <si>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 ISLAND</t>
  </si>
  <si>
    <t>32903</t>
  </si>
  <si>
    <t>LUMEN PUBLIC SCHOOLS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</si>
  <si>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</si>
  <si>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</si>
  <si>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</si>
  <si>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</si>
  <si>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</si>
  <si>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</si>
  <si>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</si>
  <si>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</si>
  <si>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</si>
  <si>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M. KNIGHT</t>
  </si>
  <si>
    <t>33207</t>
  </si>
  <si>
    <t>MARY WALKER</t>
  </si>
  <si>
    <t>31025</t>
  </si>
  <si>
    <t>MARYSVILLE</t>
  </si>
  <si>
    <t>14065</t>
  </si>
  <si>
    <t>MCCLEARY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</si>
  <si>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</si>
  <si>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</si>
  <si>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</si>
  <si>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</si>
  <si>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</si>
  <si>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</si>
  <si>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</si>
  <si>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</si>
  <si>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</si>
  <si>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</si>
  <si>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</si>
  <si>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</si>
  <si>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</si>
  <si>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</si>
  <si>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</si>
  <si>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</si>
  <si>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</si>
  <si>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</si>
  <si>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</si>
  <si>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</si>
  <si>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</si>
  <si>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</si>
  <si>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29320</t>
  </si>
  <si>
    <t>MOUNT VERNON</t>
  </si>
  <si>
    <t>31006</t>
  </si>
  <si>
    <t>MUKILTEO</t>
  </si>
  <si>
    <t>39003</t>
  </si>
  <si>
    <t>NACHES VALLEY</t>
  </si>
  <si>
    <t>21014</t>
  </si>
  <si>
    <t>NAPAVINE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</si>
  <si>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</si>
  <si>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</si>
  <si>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</si>
  <si>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</si>
  <si>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</si>
  <si>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</si>
  <si>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</si>
  <si>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</si>
  <si>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</si>
  <si>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</si>
  <si>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</si>
  <si>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</si>
  <si>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</si>
  <si>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</si>
  <si>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</si>
  <si>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</si>
  <si>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</si>
  <si>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</si>
  <si>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</si>
  <si>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</si>
  <si>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</si>
  <si>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</si>
  <si>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</si>
  <si>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</si>
  <si>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</si>
  <si>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</si>
  <si>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</si>
  <si>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</si>
  <si>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</si>
  <si>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</si>
  <si>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</si>
  <si>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</si>
  <si>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</si>
  <si>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</si>
  <si>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</si>
  <si>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</si>
  <si>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</si>
  <si>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</si>
  <si>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</si>
  <si>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</si>
  <si>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</si>
  <si>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</si>
  <si>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</si>
  <si>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</si>
  <si>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</si>
  <si>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 ISLAND</t>
  </si>
  <si>
    <t>32123</t>
  </si>
  <si>
    <t>ORCHARD PRAIRIE</t>
  </si>
  <si>
    <t>10065</t>
  </si>
  <si>
    <t>ORIENT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</si>
  <si>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</si>
  <si>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</si>
  <si>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</si>
  <si>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</si>
  <si>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</si>
  <si>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</si>
  <si>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</si>
  <si>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</si>
  <si>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</si>
  <si>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</si>
  <si>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</si>
  <si>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</si>
  <si>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</si>
  <si>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</si>
  <si>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</si>
  <si>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</si>
  <si>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</si>
  <si>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</si>
  <si>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</si>
  <si>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</si>
  <si>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</si>
  <si>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</si>
  <si>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</si>
  <si>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</si>
  <si>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</si>
  <si>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</si>
  <si>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</si>
  <si>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</si>
  <si>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</si>
  <si>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</si>
  <si>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32907</t>
  </si>
  <si>
    <t>PRIDE PREP</t>
  </si>
  <si>
    <t>03116</t>
  </si>
  <si>
    <t>PROSSER</t>
  </si>
  <si>
    <t>38267</t>
  </si>
  <si>
    <t>PULLMAN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</si>
  <si>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</si>
  <si>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</si>
  <si>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</si>
  <si>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</si>
  <si>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</si>
  <si>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</si>
  <si>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</si>
  <si>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</si>
  <si>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13144</t>
  </si>
  <si>
    <t>QUINCY</t>
  </si>
  <si>
    <t>34307</t>
  </si>
  <si>
    <t>RAINIER</t>
  </si>
  <si>
    <t>17908</t>
  </si>
  <si>
    <t>RAINIER PREP</t>
  </si>
  <si>
    <t>22009</t>
  </si>
  <si>
    <t>REARDAN-EDWALL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</si>
  <si>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</si>
  <si>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</si>
  <si>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</si>
  <si>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</si>
  <si>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</si>
  <si>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</si>
  <si>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</si>
  <si>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</si>
  <si>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</si>
  <si>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</si>
  <si>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</si>
  <si>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</si>
  <si>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</si>
  <si>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</si>
  <si>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</si>
  <si>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</si>
  <si>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38320</t>
  </si>
  <si>
    <t>ROSALIA</t>
  </si>
  <si>
    <t>13160</t>
  </si>
  <si>
    <t>ROYAL</t>
  </si>
  <si>
    <t>28149</t>
  </si>
  <si>
    <t>SAN JUAN ISLAND</t>
  </si>
  <si>
    <t>14104</t>
  </si>
  <si>
    <t>SATSOP</t>
  </si>
  <si>
    <t>17001</t>
  </si>
  <si>
    <t>SEATTLE</t>
  </si>
  <si>
    <t>29101</t>
  </si>
  <si>
    <t>SEDRO-WOOLLEY</t>
  </si>
  <si>
    <t>39119</t>
  </si>
  <si>
    <t>SELAH</t>
  </si>
  <si>
    <t>26070</t>
  </si>
  <si>
    <t>SELKIRK</t>
  </si>
  <si>
    <t>05323</t>
  </si>
  <si>
    <t>SEQUIM</t>
  </si>
  <si>
    <t>28010</t>
  </si>
  <si>
    <t>SHAW ISLAND</t>
  </si>
  <si>
    <t>23309</t>
  </si>
  <si>
    <t>SHELTON</t>
  </si>
  <si>
    <t>17412</t>
  </si>
  <si>
    <t>SHORELINE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</si>
  <si>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</si>
  <si>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</si>
  <si>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</si>
  <si>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</si>
  <si>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</si>
  <si>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</si>
  <si>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</si>
  <si>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</si>
  <si>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</si>
  <si>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</si>
  <si>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</si>
  <si>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117</t>
  </si>
  <si>
    <t>SOUTH KITSAP</t>
  </si>
  <si>
    <t>15206</t>
  </si>
  <si>
    <t>SOUTH WHIDBEY</t>
  </si>
  <si>
    <t>23042</t>
  </si>
  <si>
    <t>SOUTHSIDE</t>
  </si>
  <si>
    <t>32081</t>
  </si>
  <si>
    <t>SPOKANE</t>
  </si>
  <si>
    <t>32901</t>
  </si>
  <si>
    <t>SPOKANE INTERNATIONAL ACADEMY</t>
  </si>
  <si>
    <t>22008</t>
  </si>
  <si>
    <t>SPRAGUE</t>
  </si>
  <si>
    <t>38322</t>
  </si>
  <si>
    <t>ST. JOHN</t>
  </si>
  <si>
    <t>31401</t>
  </si>
  <si>
    <t>STANWOOD-CAMANO</t>
  </si>
  <si>
    <t>11054</t>
  </si>
  <si>
    <t>STAR</t>
  </si>
  <si>
    <t>07035</t>
  </si>
  <si>
    <t>STARBUCK</t>
  </si>
  <si>
    <t>27001</t>
  </si>
  <si>
    <t>STEILACOOM HISTORICAL</t>
  </si>
  <si>
    <t>38304</t>
  </si>
  <si>
    <t>STEPTOE</t>
  </si>
  <si>
    <t>31311</t>
  </si>
  <si>
    <t>SULTAN</t>
  </si>
  <si>
    <t>27905</t>
  </si>
  <si>
    <t>Summit Public School: Olympus</t>
  </si>
  <si>
    <t>17902</t>
  </si>
  <si>
    <t>Summit Public School: Sierra</t>
  </si>
  <si>
    <t>17905</t>
  </si>
  <si>
    <t>Summit Public Schools: Atlas</t>
  </si>
  <si>
    <t>33202</t>
  </si>
  <si>
    <t>SUMMIT VALLEY</t>
  </si>
  <si>
    <t>27320</t>
  </si>
  <si>
    <t>SUMNER</t>
  </si>
  <si>
    <t>39201</t>
  </si>
  <si>
    <t>SUNNYSIDE</t>
  </si>
  <si>
    <t>18902</t>
  </si>
  <si>
    <t>SUQUAMISH TRIBAL EDUCATION DEPARTMENT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</si>
  <si>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</si>
  <si>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</si>
  <si>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</si>
  <si>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</si>
  <si>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</si>
  <si>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</si>
  <si>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</si>
  <si>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</si>
  <si>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</si>
  <si>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</si>
  <si>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</si>
  <si>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</si>
  <si>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</si>
  <si>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</si>
  <si>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</si>
  <si>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</si>
  <si>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</si>
  <si>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</si>
  <si>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</si>
  <si>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</si>
  <si>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</si>
  <si>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</si>
  <si>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</si>
  <si>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</si>
  <si>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</si>
  <si>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</si>
  <si>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</si>
  <si>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</si>
  <si>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</si>
  <si>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 NO. 70</t>
  </si>
  <si>
    <t>06037</t>
  </si>
  <si>
    <t>VANCOUVER</t>
  </si>
  <si>
    <t>17402</t>
  </si>
  <si>
    <t>VASHON ISLAND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</si>
  <si>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</si>
  <si>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</si>
  <si>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</si>
  <si>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</si>
  <si>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</si>
  <si>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</si>
  <si>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</si>
  <si>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</si>
  <si>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</si>
  <si>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</si>
  <si>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</si>
  <si>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</si>
  <si>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</si>
  <si>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</si>
  <si>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33049</t>
  </si>
  <si>
    <t>WELLPINIT</t>
  </si>
  <si>
    <t>04246</t>
  </si>
  <si>
    <t>WENATCHEE</t>
  </si>
  <si>
    <t>39208</t>
  </si>
  <si>
    <t>WEST VALLEY NO. 208</t>
  </si>
  <si>
    <t>32363</t>
  </si>
  <si>
    <t>WEST VALLEY NO. 363</t>
  </si>
  <si>
    <t>21303</t>
  </si>
  <si>
    <t>WHITE PASS</t>
  </si>
  <si>
    <t>27416</t>
  </si>
  <si>
    <t>WHITE RIVER</t>
  </si>
  <si>
    <t>22200</t>
  </si>
  <si>
    <t>WILBUR</t>
  </si>
  <si>
    <t>25160</t>
  </si>
  <si>
    <t>WILLAPA VALLEY</t>
  </si>
  <si>
    <t>36901</t>
  </si>
  <si>
    <t>WILLOW PUBLIC CHARTER</t>
  </si>
  <si>
    <t>13167</t>
  </si>
  <si>
    <t>WILSON CREEK</t>
  </si>
  <si>
    <t>21232</t>
  </si>
  <si>
    <t>WINLOCK</t>
  </si>
  <si>
    <t>14117</t>
  </si>
  <si>
    <t>WISHKAH VALLEY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</si>
  <si>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</si>
  <si>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</si>
  <si>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</si>
  <si>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</si>
  <si>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</si>
  <si>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</si>
  <si>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</si>
  <si>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</si>
  <si>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t>Calculations support the percentage to be used for 2021-22 apportionment payment under revenue code 3121</t>
  </si>
  <si>
    <t>27901</t>
  </si>
  <si>
    <t>CHIEF LESCHI</t>
  </si>
  <si>
    <t>37903</t>
  </si>
  <si>
    <t>LUMMI TRIBAL COMPACT</t>
  </si>
  <si>
    <t>05903</t>
  </si>
  <si>
    <t>QUILEUTE TRIBAL COMPACT</t>
  </si>
  <si>
    <t>34901</t>
  </si>
  <si>
    <t>WA HE LUT Indian School Agency Tribal Compact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</si>
</sst>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5" fillId="3" borderId="0" xfId="0" applyFont="1" applyFill="1" applyAlignment="1">
      <alignment vertical="center"/>
    </xf>
    <xf numFmtId="0" fontId="6" fillId="4" borderId="2" xfId="1" applyNumberFormat="1" applyFont="1" applyFill="1" applyBorder="1" applyAlignment="1">
      <alignment horizontal="center"/>
    </xf>
    <xf numFmtId="0" fontId="5" fillId="3" borderId="3" xfId="3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6" fillId="4" borderId="4" xfId="2" applyNumberFormat="1" applyFont="1" applyFill="1" applyBorder="1" applyAlignment="1">
      <alignment horizontal="center" wrapText="1"/>
    </xf>
    <xf numFmtId="0" fontId="5" fillId="3" borderId="5" xfId="3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1" applyNumberFormat="1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top"/>
    </xf>
    <xf numFmtId="0" fontId="9" fillId="0" borderId="0" xfId="0" applyFont="1"/>
    <xf numFmtId="164" fontId="10" fillId="4" borderId="0" xfId="1" applyNumberFormat="1" applyFont="1" applyFill="1"/>
    <xf numFmtId="10" fontId="11" fillId="4" borderId="0" xfId="2" applyNumberFormat="1" applyFont="1" applyFill="1"/>
    <xf numFmtId="10" fontId="11" fillId="2" borderId="0" xfId="3" applyNumberFormat="1" applyFont="1" applyFill="1"/>
    <xf numFmtId="0" fontId="0" fillId="0" borderId="0" xfId="0" applyAlignment="1">
      <alignment horizontal="left"/>
    </xf>
    <xf numFmtId="164" fontId="12" fillId="4" borderId="0" xfId="1" applyNumberFormat="1" applyFont="1" applyFill="1"/>
    <xf numFmtId="10" fontId="7" fillId="4" borderId="0" xfId="2" applyNumberFormat="1" applyFont="1" applyFill="1"/>
    <xf numFmtId="10" fontId="7" fillId="2" borderId="0" xfId="3" applyNumberFormat="1" applyFill="1"/>
    <xf numFmtId="0" fontId="0" fillId="0" borderId="0" xfId="0" quotePrefix="1"/>
    <xf numFmtId="0" fontId="0" fillId="0" borderId="0" xfId="0" applyBorder="1"/>
    <xf numFmtId="0" fontId="0" fillId="0" borderId="0" xfId="0" quotePrefix="1" applyBorder="1"/>
    <xf numFmtId="164" fontId="12" fillId="4" borderId="0" xfId="1" applyNumberFormat="1" applyFont="1" applyFill="1" applyBorder="1"/>
    <xf numFmtId="0" fontId="0" fillId="0" borderId="9" xfId="0" applyBorder="1"/>
    <xf numFmtId="164" fontId="12" fillId="4" borderId="9" xfId="1" applyNumberFormat="1" applyFont="1" applyFill="1" applyBorder="1"/>
    <xf numFmtId="164" fontId="1" fillId="0" borderId="0" xfId="0" applyNumberFormat="1" applyFont="1"/>
    <xf numFmtId="0" fontId="0" fillId="0" borderId="0" xfId="0" applyAlignment="1">
      <alignment vertical="top"/>
    </xf>
    <xf numFmtId="164" fontId="0" fillId="0" borderId="0" xfId="0" applyNumberFormat="1"/>
    <xf numFmtId="0" fontId="0" fillId="0" borderId="0" xfId="0" applyFont="1"/>
    <xf numFmtId="10" fontId="7" fillId="4" borderId="9" xfId="2" applyNumberFormat="1" applyFont="1" applyFill="1" applyBorder="1"/>
    <xf numFmtId="10" fontId="7" fillId="2" borderId="9" xfId="3" applyNumberFormat="1" applyFill="1" applyBorder="1"/>
    <xf numFmtId="17" fontId="4" fillId="2" borderId="1" xfId="0" quotePrefix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0" fontId="7" fillId="5" borderId="0" xfId="3" applyNumberFormat="1" applyFill="1"/>
    <xf numFmtId="0" fontId="2" fillId="2" borderId="0" xfId="0" applyFont="1" applyFill="1" applyAlignment="1">
      <alignment horizontal="center" wrapText="1"/>
    </xf>
  </cellXfs>
  <cellStyles count="4">
    <cellStyle name="Comma" xfId="1" builtinId="3"/>
    <cellStyle name="Normal" xfId="0" builtinId="0"/>
    <cellStyle name="Normal_061222ExcessCost_lite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2"/>
  <sheetViews>
    <sheetView tabSelected="1" showWhiteSpace="0" zoomScaleNormal="100" workbookViewId="0">
      <pane ySplit="6" topLeftCell="A7" activePane="bottomLeft" state="frozen"/>
      <selection pane="bottomLeft"/>
    </sheetView>
  </sheetViews>
  <sheetFormatPr defaultColWidth="21.6640625" defaultRowHeight="14.4" x14ac:dyDescent="0.3"/>
  <cols>
    <col min="1" max="1" width="9.88671875" customWidth="1"/>
    <col min="2" max="2" width="6.5546875" customWidth="1"/>
    <col min="3" max="3" width="54.21875" customWidth="1"/>
    <col min="4" max="4" width="14.5546875" customWidth="1"/>
    <col min="5" max="5" width="14.33203125" customWidth="1"/>
    <col min="6" max="6" width="11" customWidth="1"/>
    <col min="7" max="7" width="9.5546875" bestFit="1" customWidth="1"/>
  </cols>
  <sheetData>
    <row r="1" spans="1:8" s="3" customFormat="1" ht="15.6" x14ac:dyDescent="0.3">
      <c r="A1" s="1" t="s">
        <v>0</v>
      </c>
      <c r="B1" s="2"/>
      <c r="C1" s="2"/>
      <c r="D1" s="2"/>
      <c r="E1" s="2"/>
      <c r="F1" s="2"/>
    </row>
    <row r="2" spans="1:8" s="3" customFormat="1" ht="31.5" customHeight="1" x14ac:dyDescent="0.3">
      <c r="A2" s="40" t="s">
        <v>583</v>
      </c>
      <c r="B2" s="40"/>
      <c r="C2" s="40"/>
      <c r="D2" s="40"/>
      <c r="E2" s="36" t="s">
        <v>1</v>
      </c>
      <c r="F2" s="36"/>
    </row>
    <row r="3" spans="1:8" s="3" customFormat="1" ht="15.75" customHeight="1" x14ac:dyDescent="0.3">
      <c r="A3" s="37" t="s">
        <v>2</v>
      </c>
      <c r="B3" s="37"/>
      <c r="C3" s="37"/>
      <c r="D3" s="4"/>
      <c r="E3" s="5" t="s">
        <v>3</v>
      </c>
      <c r="F3" s="6" t="s">
        <v>4</v>
      </c>
    </row>
    <row r="4" spans="1:8" s="3" customFormat="1" ht="15.75" customHeight="1" x14ac:dyDescent="0.3">
      <c r="A4" s="38"/>
      <c r="B4" s="38"/>
      <c r="C4" s="38"/>
      <c r="D4" s="7"/>
      <c r="E4" s="8" t="s">
        <v>5</v>
      </c>
      <c r="F4" s="9" t="s">
        <v>6</v>
      </c>
    </row>
    <row r="5" spans="1:8" s="14" customFormat="1" ht="15.6" x14ac:dyDescent="0.3">
      <c r="A5" s="10" t="s">
        <v>7</v>
      </c>
      <c r="B5" s="10" t="s">
        <v>8</v>
      </c>
      <c r="C5" s="10" t="s">
        <v>9</v>
      </c>
      <c r="D5" s="11" t="s">
        <v>10</v>
      </c>
      <c r="E5" s="12" t="s">
        <v>11</v>
      </c>
      <c r="F5" s="13" t="s">
        <v>11</v>
      </c>
    </row>
    <row r="6" spans="1:8" s="20" customFormat="1" ht="15.6" x14ac:dyDescent="0.3">
      <c r="A6" s="15" t="s">
        <v>12</v>
      </c>
      <c r="B6" s="16" t="s">
        <v>13</v>
      </c>
      <c r="C6" s="15" t="s">
        <v>14</v>
      </c>
      <c r="D6" s="17">
        <f>SUM(D7:D289)</f>
        <v>134563</v>
      </c>
      <c r="E6" s="18">
        <v>0.72740000000000005</v>
      </c>
      <c r="F6" s="19">
        <f t="shared" ref="F6:F69" si="0">IF(D6&gt;0,100%-E6,0)</f>
        <v>0.27259999999999995</v>
      </c>
      <c r="G6" s="14"/>
      <c r="H6" s="14"/>
    </row>
    <row r="7" spans="1:8" ht="16.5" customHeight="1" x14ac:dyDescent="0.3">
      <c r="A7" t="s">
        <v>15</v>
      </c>
      <c r="B7" t="s">
        <v>16</v>
      </c>
      <c r="C7" t="s">
        <v>17</v>
      </c>
      <c r="D7" s="21">
        <v>505</v>
      </c>
      <c r="E7" s="22">
        <v>0.73760000000000003</v>
      </c>
      <c r="F7" s="23">
        <f t="shared" si="0"/>
        <v>0.26239999999999997</v>
      </c>
      <c r="G7" s="14"/>
      <c r="H7" s="14"/>
    </row>
    <row r="8" spans="1:8" ht="15.6" x14ac:dyDescent="0.3">
      <c r="A8" t="s">
        <v>18</v>
      </c>
      <c r="B8" t="s">
        <v>16</v>
      </c>
      <c r="C8" t="s">
        <v>19</v>
      </c>
      <c r="D8" s="21">
        <v>60</v>
      </c>
      <c r="E8" s="22">
        <v>0.78869999999999996</v>
      </c>
      <c r="F8" s="23">
        <f t="shared" si="0"/>
        <v>0.21130000000000004</v>
      </c>
      <c r="G8" s="14"/>
      <c r="H8" s="14"/>
    </row>
    <row r="9" spans="1:8" ht="15.6" x14ac:dyDescent="0.3">
      <c r="A9" t="s">
        <v>20</v>
      </c>
      <c r="B9" t="s">
        <v>21</v>
      </c>
      <c r="C9" t="s">
        <v>22</v>
      </c>
      <c r="D9" s="21">
        <v>11</v>
      </c>
      <c r="E9" s="22">
        <v>0.87639999999999996</v>
      </c>
      <c r="F9" s="23">
        <f t="shared" si="0"/>
        <v>0.12360000000000004</v>
      </c>
      <c r="G9" s="14"/>
      <c r="H9" s="14"/>
    </row>
    <row r="10" spans="1:8" ht="15.6" x14ac:dyDescent="0.3">
      <c r="A10" t="s">
        <v>23</v>
      </c>
      <c r="B10" t="s">
        <v>24</v>
      </c>
      <c r="C10" t="s">
        <v>25</v>
      </c>
      <c r="D10" s="21">
        <v>285</v>
      </c>
      <c r="E10" s="22">
        <v>0.73499999999999999</v>
      </c>
      <c r="F10" s="23">
        <f t="shared" si="0"/>
        <v>0.26500000000000001</v>
      </c>
      <c r="G10" s="14"/>
      <c r="H10" s="14"/>
    </row>
    <row r="11" spans="1:8" ht="15.6" x14ac:dyDescent="0.3">
      <c r="A11" t="s">
        <v>26</v>
      </c>
      <c r="B11" t="s">
        <v>24</v>
      </c>
      <c r="C11" t="s">
        <v>27</v>
      </c>
      <c r="D11" s="21">
        <v>755</v>
      </c>
      <c r="E11" s="22">
        <v>0.7208</v>
      </c>
      <c r="F11" s="23">
        <f t="shared" si="0"/>
        <v>0.2792</v>
      </c>
      <c r="G11" s="14"/>
      <c r="H11" s="14"/>
    </row>
    <row r="12" spans="1:8" ht="15.6" x14ac:dyDescent="0.3">
      <c r="A12" t="s">
        <v>28</v>
      </c>
      <c r="B12" t="s">
        <v>29</v>
      </c>
      <c r="C12" t="s">
        <v>30</v>
      </c>
      <c r="D12" s="21">
        <v>83</v>
      </c>
      <c r="E12" s="22">
        <v>0.76119999999999999</v>
      </c>
      <c r="F12" s="23">
        <f t="shared" si="0"/>
        <v>0.23880000000000001</v>
      </c>
      <c r="G12" s="14"/>
      <c r="H12" s="14"/>
    </row>
    <row r="13" spans="1:8" ht="15.6" x14ac:dyDescent="0.3">
      <c r="A13" t="s">
        <v>31</v>
      </c>
      <c r="B13" t="s">
        <v>32</v>
      </c>
      <c r="C13" t="s">
        <v>33</v>
      </c>
      <c r="D13" s="21">
        <v>1724</v>
      </c>
      <c r="E13" s="22">
        <v>0.71150000000000002</v>
      </c>
      <c r="F13" s="23">
        <f t="shared" si="0"/>
        <v>0.28849999999999998</v>
      </c>
      <c r="G13" s="14"/>
      <c r="H13" s="14"/>
    </row>
    <row r="14" spans="1:8" ht="15.6" x14ac:dyDescent="0.3">
      <c r="A14" t="s">
        <v>34</v>
      </c>
      <c r="B14" t="s">
        <v>32</v>
      </c>
      <c r="C14" t="s">
        <v>35</v>
      </c>
      <c r="D14" s="21">
        <v>393</v>
      </c>
      <c r="E14" s="22">
        <v>0.77990000000000004</v>
      </c>
      <c r="F14" s="23">
        <f t="shared" si="0"/>
        <v>0.22009999999999996</v>
      </c>
      <c r="G14" s="14"/>
      <c r="H14" s="14"/>
    </row>
    <row r="15" spans="1:8" ht="15.6" x14ac:dyDescent="0.3">
      <c r="A15" t="s">
        <v>36</v>
      </c>
      <c r="B15" t="s">
        <v>37</v>
      </c>
      <c r="C15" t="s">
        <v>38</v>
      </c>
      <c r="D15" s="21">
        <v>1615</v>
      </c>
      <c r="E15" s="22">
        <v>0.77690000000000003</v>
      </c>
      <c r="F15" s="23">
        <f t="shared" si="0"/>
        <v>0.22309999999999997</v>
      </c>
      <c r="G15" s="14"/>
      <c r="H15" s="14"/>
    </row>
    <row r="16" spans="1:8" ht="15.6" x14ac:dyDescent="0.3">
      <c r="A16" t="s">
        <v>39</v>
      </c>
      <c r="B16" t="s">
        <v>32</v>
      </c>
      <c r="C16" t="s">
        <v>40</v>
      </c>
      <c r="D16" s="21">
        <v>1676</v>
      </c>
      <c r="E16" s="22">
        <v>0.75960000000000005</v>
      </c>
      <c r="F16" s="23">
        <f t="shared" si="0"/>
        <v>0.24039999999999995</v>
      </c>
      <c r="G16" s="14"/>
      <c r="H16" s="14"/>
    </row>
    <row r="17" spans="1:8" ht="15.6" x14ac:dyDescent="0.3">
      <c r="A17" t="s">
        <v>41</v>
      </c>
      <c r="B17" t="s">
        <v>24</v>
      </c>
      <c r="C17" t="s">
        <v>42</v>
      </c>
      <c r="D17" s="21">
        <v>1589</v>
      </c>
      <c r="E17" s="22">
        <v>0.74590000000000001</v>
      </c>
      <c r="F17" s="23">
        <f t="shared" si="0"/>
        <v>0.25409999999999999</v>
      </c>
      <c r="G17" s="14"/>
      <c r="H17" s="14"/>
    </row>
    <row r="18" spans="1:8" ht="15.6" x14ac:dyDescent="0.3">
      <c r="A18" t="s">
        <v>43</v>
      </c>
      <c r="B18" t="s">
        <v>21</v>
      </c>
      <c r="C18" t="s">
        <v>44</v>
      </c>
      <c r="D18" s="21">
        <v>1</v>
      </c>
      <c r="E18" s="22">
        <v>0.92</v>
      </c>
      <c r="F18" s="23">
        <f t="shared" si="0"/>
        <v>7.999999999999996E-2</v>
      </c>
      <c r="G18" s="14"/>
      <c r="H18" s="14"/>
    </row>
    <row r="19" spans="1:8" ht="15.6" x14ac:dyDescent="0.3">
      <c r="A19" t="s">
        <v>45</v>
      </c>
      <c r="B19" t="s">
        <v>32</v>
      </c>
      <c r="C19" t="s">
        <v>46</v>
      </c>
      <c r="D19" s="21">
        <v>2511</v>
      </c>
      <c r="E19" s="22">
        <v>0.67169999999999996</v>
      </c>
      <c r="F19" s="23">
        <f t="shared" si="0"/>
        <v>0.32830000000000004</v>
      </c>
      <c r="G19" s="14"/>
      <c r="H19" s="14"/>
    </row>
    <row r="20" spans="1:8" ht="15.6" x14ac:dyDescent="0.3">
      <c r="A20" t="s">
        <v>47</v>
      </c>
      <c r="B20" t="s">
        <v>24</v>
      </c>
      <c r="C20" t="s">
        <v>48</v>
      </c>
      <c r="D20" s="21">
        <v>294</v>
      </c>
      <c r="E20" s="22">
        <v>0.78869999999999996</v>
      </c>
      <c r="F20" s="23">
        <f t="shared" si="0"/>
        <v>0.21130000000000004</v>
      </c>
      <c r="G20" s="14"/>
      <c r="H20" s="14"/>
    </row>
    <row r="21" spans="1:8" ht="15.6" x14ac:dyDescent="0.3">
      <c r="A21" t="s">
        <v>49</v>
      </c>
      <c r="B21" t="s">
        <v>16</v>
      </c>
      <c r="C21" t="s">
        <v>50</v>
      </c>
      <c r="D21" s="21">
        <v>18</v>
      </c>
      <c r="E21" s="22">
        <v>0.73280000000000001</v>
      </c>
      <c r="F21" s="23">
        <f t="shared" si="0"/>
        <v>0.26719999999999999</v>
      </c>
      <c r="G21" s="14"/>
      <c r="H21" s="14"/>
    </row>
    <row r="22" spans="1:8" ht="15.6" x14ac:dyDescent="0.3">
      <c r="A22" t="s">
        <v>51</v>
      </c>
      <c r="B22" t="s">
        <v>52</v>
      </c>
      <c r="C22" t="s">
        <v>53</v>
      </c>
      <c r="D22" s="21">
        <v>650</v>
      </c>
      <c r="E22" s="22">
        <v>0.74109999999999998</v>
      </c>
      <c r="F22" s="23">
        <f t="shared" si="0"/>
        <v>0.25890000000000002</v>
      </c>
      <c r="G22" s="14"/>
      <c r="H22" s="14"/>
    </row>
    <row r="23" spans="1:8" ht="15.6" x14ac:dyDescent="0.3">
      <c r="A23" t="s">
        <v>54</v>
      </c>
      <c r="B23" t="s">
        <v>55</v>
      </c>
      <c r="C23" t="s">
        <v>56</v>
      </c>
      <c r="D23" s="21">
        <v>85</v>
      </c>
      <c r="E23" s="22">
        <v>0.79779999999999995</v>
      </c>
      <c r="F23" s="23">
        <f t="shared" si="0"/>
        <v>0.20220000000000005</v>
      </c>
      <c r="G23" s="14"/>
      <c r="H23" s="14"/>
    </row>
    <row r="24" spans="1:8" ht="15.6" x14ac:dyDescent="0.3">
      <c r="A24" t="s">
        <v>57</v>
      </c>
      <c r="B24" t="s">
        <v>55</v>
      </c>
      <c r="C24" t="s">
        <v>58</v>
      </c>
      <c r="D24" s="21">
        <v>65</v>
      </c>
      <c r="E24" s="22">
        <v>0.82279999999999998</v>
      </c>
      <c r="F24" s="23">
        <f t="shared" si="0"/>
        <v>0.17720000000000002</v>
      </c>
      <c r="G24" s="14"/>
      <c r="H24" s="14"/>
    </row>
    <row r="25" spans="1:8" ht="15.6" x14ac:dyDescent="0.3">
      <c r="A25" t="s">
        <v>59</v>
      </c>
      <c r="B25" t="s">
        <v>52</v>
      </c>
      <c r="C25" t="s">
        <v>60</v>
      </c>
      <c r="D25" s="21">
        <v>9</v>
      </c>
      <c r="E25" s="22">
        <v>0.90890000000000004</v>
      </c>
      <c r="F25" s="23">
        <f t="shared" si="0"/>
        <v>9.1099999999999959E-2</v>
      </c>
      <c r="G25" s="14"/>
      <c r="H25" s="14"/>
    </row>
    <row r="26" spans="1:8" ht="15.6" x14ac:dyDescent="0.3">
      <c r="A26" t="s">
        <v>61</v>
      </c>
      <c r="B26" t="s">
        <v>24</v>
      </c>
      <c r="C26" t="s">
        <v>62</v>
      </c>
      <c r="D26" s="21">
        <v>477</v>
      </c>
      <c r="E26" s="22">
        <v>0.76549999999999996</v>
      </c>
      <c r="F26" s="23">
        <f t="shared" si="0"/>
        <v>0.23450000000000004</v>
      </c>
      <c r="G26" s="14"/>
      <c r="H26" s="14"/>
    </row>
    <row r="27" spans="1:8" ht="15.6" x14ac:dyDescent="0.3">
      <c r="A27" t="s">
        <v>63</v>
      </c>
      <c r="B27" t="s">
        <v>37</v>
      </c>
      <c r="C27" t="s">
        <v>64</v>
      </c>
      <c r="D27" s="21">
        <v>735</v>
      </c>
      <c r="E27" s="22">
        <v>0.77880000000000005</v>
      </c>
      <c r="F27" s="23">
        <f t="shared" si="0"/>
        <v>0.22119999999999995</v>
      </c>
      <c r="G27" s="14"/>
      <c r="H27" s="14"/>
    </row>
    <row r="28" spans="1:8" ht="15.6" x14ac:dyDescent="0.3">
      <c r="A28" t="s">
        <v>65</v>
      </c>
      <c r="B28" t="s">
        <v>52</v>
      </c>
      <c r="C28" t="s">
        <v>66</v>
      </c>
      <c r="D28" s="21">
        <v>72</v>
      </c>
      <c r="E28" s="22">
        <v>0.78879999999999995</v>
      </c>
      <c r="F28" s="23">
        <f t="shared" si="0"/>
        <v>0.21120000000000005</v>
      </c>
      <c r="G28" s="14"/>
      <c r="H28" s="14"/>
    </row>
    <row r="29" spans="1:8" ht="15.6" x14ac:dyDescent="0.3">
      <c r="A29" t="s">
        <v>67</v>
      </c>
      <c r="B29" t="s">
        <v>32</v>
      </c>
      <c r="C29" t="s">
        <v>68</v>
      </c>
      <c r="D29" s="21">
        <v>26</v>
      </c>
      <c r="E29" s="22">
        <v>0.85460000000000003</v>
      </c>
      <c r="F29" s="23">
        <f t="shared" si="0"/>
        <v>0.14539999999999997</v>
      </c>
      <c r="G29" s="14"/>
      <c r="H29" s="14"/>
    </row>
    <row r="30" spans="1:8" ht="15.6" x14ac:dyDescent="0.3">
      <c r="A30" t="s">
        <v>69</v>
      </c>
      <c r="B30" t="s">
        <v>55</v>
      </c>
      <c r="C30" t="s">
        <v>70</v>
      </c>
      <c r="D30" s="21">
        <v>113</v>
      </c>
      <c r="E30" s="22">
        <v>0.74270000000000003</v>
      </c>
      <c r="F30" s="23">
        <f t="shared" si="0"/>
        <v>0.25729999999999997</v>
      </c>
      <c r="G30" s="14"/>
      <c r="H30" s="14"/>
    </row>
    <row r="31" spans="1:8" ht="15.6" x14ac:dyDescent="0.3">
      <c r="A31" t="s">
        <v>71</v>
      </c>
      <c r="B31" t="s">
        <v>55</v>
      </c>
      <c r="C31" t="s">
        <v>72</v>
      </c>
      <c r="D31" s="21">
        <v>203</v>
      </c>
      <c r="E31" s="22">
        <v>0.8306</v>
      </c>
      <c r="F31" s="23">
        <f t="shared" si="0"/>
        <v>0.1694</v>
      </c>
      <c r="G31" s="14"/>
      <c r="H31" s="14"/>
    </row>
    <row r="32" spans="1:8" ht="15.6" x14ac:dyDescent="0.3">
      <c r="A32" t="s">
        <v>73</v>
      </c>
      <c r="B32" t="s">
        <v>37</v>
      </c>
      <c r="C32" t="s">
        <v>74</v>
      </c>
      <c r="D32" s="21">
        <v>256</v>
      </c>
      <c r="E32" s="22">
        <v>0.76739999999999997</v>
      </c>
      <c r="F32" s="23">
        <f t="shared" si="0"/>
        <v>0.23260000000000003</v>
      </c>
      <c r="G32" s="14"/>
      <c r="H32" s="14"/>
    </row>
    <row r="33" spans="1:8" ht="15.6" x14ac:dyDescent="0.3">
      <c r="A33" s="24" t="s">
        <v>75</v>
      </c>
      <c r="B33" s="24" t="s">
        <v>52</v>
      </c>
      <c r="C33" t="s">
        <v>76</v>
      </c>
      <c r="D33" s="21">
        <v>13</v>
      </c>
      <c r="E33" s="22">
        <v>0.78690000000000004</v>
      </c>
      <c r="F33" s="39">
        <f>IF(D33&gt;0,100%-E33,0)</f>
        <v>0.21309999999999996</v>
      </c>
      <c r="G33" s="14"/>
      <c r="H33" s="14"/>
    </row>
    <row r="34" spans="1:8" ht="15.6" x14ac:dyDescent="0.3">
      <c r="A34" t="s">
        <v>77</v>
      </c>
      <c r="B34" t="s">
        <v>52</v>
      </c>
      <c r="C34" t="s">
        <v>78</v>
      </c>
      <c r="D34" s="21">
        <v>1553</v>
      </c>
      <c r="E34" s="22">
        <v>0.70750000000000002</v>
      </c>
      <c r="F34" s="23">
        <f t="shared" si="0"/>
        <v>0.29249999999999998</v>
      </c>
      <c r="G34" s="14"/>
      <c r="H34" s="14"/>
    </row>
    <row r="35" spans="1:8" ht="15.6" x14ac:dyDescent="0.3">
      <c r="A35" t="s">
        <v>79</v>
      </c>
      <c r="B35" t="s">
        <v>21</v>
      </c>
      <c r="C35" t="s">
        <v>80</v>
      </c>
      <c r="D35" s="21">
        <v>1900</v>
      </c>
      <c r="E35" s="22">
        <v>0.66200000000000003</v>
      </c>
      <c r="F35" s="23">
        <f t="shared" si="0"/>
        <v>0.33799999999999997</v>
      </c>
      <c r="G35" s="14"/>
      <c r="H35" s="14"/>
    </row>
    <row r="36" spans="1:8" ht="15.6" x14ac:dyDescent="0.3">
      <c r="A36" t="s">
        <v>81</v>
      </c>
      <c r="B36" t="s">
        <v>16</v>
      </c>
      <c r="C36" t="s">
        <v>82</v>
      </c>
      <c r="D36" s="21">
        <v>454</v>
      </c>
      <c r="E36" s="22">
        <v>0.7268</v>
      </c>
      <c r="F36" s="23">
        <f t="shared" si="0"/>
        <v>0.2732</v>
      </c>
      <c r="G36" s="14"/>
      <c r="H36" s="14"/>
    </row>
    <row r="37" spans="1:8" ht="15.6" x14ac:dyDescent="0.3">
      <c r="A37" t="s">
        <v>83</v>
      </c>
      <c r="B37" t="s">
        <v>16</v>
      </c>
      <c r="C37" t="s">
        <v>84</v>
      </c>
      <c r="D37" s="21">
        <v>405</v>
      </c>
      <c r="E37" s="22">
        <v>0.69330000000000003</v>
      </c>
      <c r="F37" s="23">
        <f t="shared" si="0"/>
        <v>0.30669999999999997</v>
      </c>
      <c r="G37" s="14"/>
      <c r="H37" s="14"/>
    </row>
    <row r="38" spans="1:8" ht="15.6" x14ac:dyDescent="0.3">
      <c r="A38" t="s">
        <v>85</v>
      </c>
      <c r="B38" t="s">
        <v>21</v>
      </c>
      <c r="C38" t="s">
        <v>86</v>
      </c>
      <c r="D38" s="21">
        <v>776</v>
      </c>
      <c r="E38" s="22">
        <v>0.76429999999999998</v>
      </c>
      <c r="F38" s="23">
        <f t="shared" si="0"/>
        <v>0.23570000000000002</v>
      </c>
      <c r="G38" s="14"/>
      <c r="H38" s="14"/>
    </row>
    <row r="39" spans="1:8" ht="15.6" x14ac:dyDescent="0.3">
      <c r="A39" t="s">
        <v>87</v>
      </c>
      <c r="B39" t="s">
        <v>21</v>
      </c>
      <c r="C39" t="s">
        <v>88</v>
      </c>
      <c r="D39" s="21">
        <v>107</v>
      </c>
      <c r="E39" s="22">
        <v>0.7853</v>
      </c>
      <c r="F39" s="23">
        <f t="shared" si="0"/>
        <v>0.2147</v>
      </c>
      <c r="G39" s="14"/>
      <c r="H39" s="14"/>
    </row>
    <row r="40" spans="1:8" ht="15.6" x14ac:dyDescent="0.3">
      <c r="A40" t="s">
        <v>89</v>
      </c>
      <c r="B40" t="s">
        <v>52</v>
      </c>
      <c r="C40" t="s">
        <v>90</v>
      </c>
      <c r="D40" s="21">
        <v>119</v>
      </c>
      <c r="E40" s="22">
        <v>0.78139999999999998</v>
      </c>
      <c r="F40" s="23">
        <f t="shared" si="0"/>
        <v>0.21860000000000002</v>
      </c>
      <c r="G40" s="14"/>
      <c r="H40" s="14"/>
    </row>
    <row r="41" spans="1:8" ht="15.6" x14ac:dyDescent="0.3">
      <c r="A41" s="24" t="s">
        <v>584</v>
      </c>
      <c r="C41" s="33" t="s">
        <v>585</v>
      </c>
      <c r="D41" s="21">
        <v>92</v>
      </c>
      <c r="E41" s="22">
        <v>0.87749999999999995</v>
      </c>
      <c r="F41" s="23">
        <f t="shared" si="0"/>
        <v>0.12250000000000005</v>
      </c>
      <c r="G41" s="14"/>
      <c r="H41" s="14"/>
    </row>
    <row r="42" spans="1:8" ht="15.6" x14ac:dyDescent="0.3">
      <c r="A42" t="s">
        <v>91</v>
      </c>
      <c r="B42" t="s">
        <v>29</v>
      </c>
      <c r="C42" t="s">
        <v>92</v>
      </c>
      <c r="D42" s="21">
        <v>381</v>
      </c>
      <c r="E42" s="22">
        <v>0.76600000000000001</v>
      </c>
      <c r="F42" s="23">
        <f t="shared" si="0"/>
        <v>0.23399999999999999</v>
      </c>
      <c r="G42" s="14"/>
      <c r="H42" s="14"/>
    </row>
    <row r="43" spans="1:8" ht="15.6" x14ac:dyDescent="0.3">
      <c r="A43" t="s">
        <v>93</v>
      </c>
      <c r="B43" t="s">
        <v>94</v>
      </c>
      <c r="C43" t="s">
        <v>95</v>
      </c>
      <c r="D43" s="21">
        <v>125</v>
      </c>
      <c r="E43" s="22">
        <v>0.87260000000000004</v>
      </c>
      <c r="F43" s="23">
        <f t="shared" si="0"/>
        <v>0.12739999999999996</v>
      </c>
      <c r="G43" s="14"/>
      <c r="H43" s="14"/>
    </row>
    <row r="44" spans="1:8" ht="15.6" x14ac:dyDescent="0.3">
      <c r="A44" t="s">
        <v>96</v>
      </c>
      <c r="B44" t="s">
        <v>32</v>
      </c>
      <c r="C44" t="s">
        <v>97</v>
      </c>
      <c r="D44" s="21">
        <v>1803</v>
      </c>
      <c r="E44" s="22">
        <v>0.63660000000000005</v>
      </c>
      <c r="F44" s="23">
        <f t="shared" si="0"/>
        <v>0.36339999999999995</v>
      </c>
      <c r="G44" s="14"/>
      <c r="H44" s="14"/>
    </row>
    <row r="45" spans="1:8" ht="15.6" x14ac:dyDescent="0.3">
      <c r="A45" t="s">
        <v>98</v>
      </c>
      <c r="B45" t="s">
        <v>21</v>
      </c>
      <c r="C45" t="s">
        <v>99</v>
      </c>
      <c r="D45" s="21">
        <v>73</v>
      </c>
      <c r="E45" s="22">
        <v>0.75109999999999999</v>
      </c>
      <c r="F45" s="23">
        <f t="shared" si="0"/>
        <v>0.24890000000000001</v>
      </c>
      <c r="G45" s="14"/>
      <c r="H45" s="14"/>
    </row>
    <row r="46" spans="1:8" ht="15.6" x14ac:dyDescent="0.3">
      <c r="A46" t="s">
        <v>100</v>
      </c>
      <c r="B46" t="s">
        <v>29</v>
      </c>
      <c r="C46" t="s">
        <v>101</v>
      </c>
      <c r="D46" s="21">
        <v>198</v>
      </c>
      <c r="E46" s="22">
        <v>0.65169999999999995</v>
      </c>
      <c r="F46" s="23">
        <f t="shared" si="0"/>
        <v>0.34830000000000005</v>
      </c>
      <c r="G46" s="14"/>
      <c r="H46" s="14"/>
    </row>
    <row r="47" spans="1:8" ht="15.6" x14ac:dyDescent="0.3">
      <c r="A47" t="s">
        <v>102</v>
      </c>
      <c r="B47" t="s">
        <v>21</v>
      </c>
      <c r="C47" t="s">
        <v>103</v>
      </c>
      <c r="D47" s="21">
        <v>23</v>
      </c>
      <c r="E47" s="22">
        <v>0.89829999999999999</v>
      </c>
      <c r="F47" s="23">
        <f t="shared" si="0"/>
        <v>0.10170000000000001</v>
      </c>
      <c r="G47" s="14"/>
      <c r="H47" s="14"/>
    </row>
    <row r="48" spans="1:8" ht="15.6" x14ac:dyDescent="0.3">
      <c r="A48" t="s">
        <v>104</v>
      </c>
      <c r="B48" t="s">
        <v>21</v>
      </c>
      <c r="C48" t="s">
        <v>105</v>
      </c>
      <c r="D48" s="21">
        <v>16</v>
      </c>
      <c r="E48" s="22">
        <v>0.87939999999999996</v>
      </c>
      <c r="F48" s="23">
        <f t="shared" si="0"/>
        <v>0.12060000000000004</v>
      </c>
      <c r="G48" s="14"/>
      <c r="H48" s="14"/>
    </row>
    <row r="49" spans="1:8" ht="15.6" x14ac:dyDescent="0.3">
      <c r="A49" t="s">
        <v>106</v>
      </c>
      <c r="B49" t="s">
        <v>29</v>
      </c>
      <c r="C49" t="s">
        <v>107</v>
      </c>
      <c r="D49" s="21">
        <v>100</v>
      </c>
      <c r="E49" s="22">
        <v>0.748</v>
      </c>
      <c r="F49" s="23">
        <f t="shared" si="0"/>
        <v>0.252</v>
      </c>
      <c r="G49" s="14"/>
      <c r="H49" s="14"/>
    </row>
    <row r="50" spans="1:8" ht="15.6" x14ac:dyDescent="0.3">
      <c r="A50" t="s">
        <v>108</v>
      </c>
      <c r="B50" t="s">
        <v>21</v>
      </c>
      <c r="C50" t="s">
        <v>109</v>
      </c>
      <c r="D50" s="21">
        <v>229</v>
      </c>
      <c r="E50" s="22">
        <v>0.75139999999999996</v>
      </c>
      <c r="F50" s="23">
        <f t="shared" si="0"/>
        <v>0.24860000000000004</v>
      </c>
      <c r="G50" s="14"/>
      <c r="H50" s="14"/>
    </row>
    <row r="51" spans="1:8" ht="15.6" x14ac:dyDescent="0.3">
      <c r="A51" t="s">
        <v>110</v>
      </c>
      <c r="B51" t="s">
        <v>24</v>
      </c>
      <c r="C51" t="s">
        <v>111</v>
      </c>
      <c r="D51" s="21">
        <v>85</v>
      </c>
      <c r="E51" s="22">
        <v>0.77110000000000001</v>
      </c>
      <c r="F51" s="23">
        <f t="shared" si="0"/>
        <v>0.22889999999999999</v>
      </c>
      <c r="G51" s="14"/>
      <c r="H51" s="14"/>
    </row>
    <row r="52" spans="1:8" ht="15.6" x14ac:dyDescent="0.3">
      <c r="A52" t="s">
        <v>112</v>
      </c>
      <c r="B52" t="s">
        <v>24</v>
      </c>
      <c r="C52" t="s">
        <v>113</v>
      </c>
      <c r="D52" s="21">
        <v>38</v>
      </c>
      <c r="E52" s="22">
        <v>0.81889999999999996</v>
      </c>
      <c r="F52" s="23">
        <f t="shared" si="0"/>
        <v>0.18110000000000004</v>
      </c>
      <c r="G52" s="14"/>
      <c r="H52" s="14"/>
    </row>
    <row r="53" spans="1:8" ht="15.6" x14ac:dyDescent="0.3">
      <c r="A53" t="s">
        <v>114</v>
      </c>
      <c r="B53" t="s">
        <v>16</v>
      </c>
      <c r="C53" t="s">
        <v>115</v>
      </c>
      <c r="D53" s="21">
        <v>21</v>
      </c>
      <c r="E53" s="22">
        <v>0.7429</v>
      </c>
      <c r="F53" s="23">
        <f t="shared" si="0"/>
        <v>0.2571</v>
      </c>
      <c r="G53" s="14"/>
      <c r="H53" s="14"/>
    </row>
    <row r="54" spans="1:8" ht="15.6" x14ac:dyDescent="0.3">
      <c r="A54" t="s">
        <v>116</v>
      </c>
      <c r="B54" t="s">
        <v>55</v>
      </c>
      <c r="C54" t="s">
        <v>117</v>
      </c>
      <c r="D54" s="21">
        <v>16</v>
      </c>
      <c r="E54" s="22">
        <v>0.71309999999999996</v>
      </c>
      <c r="F54" s="23">
        <f t="shared" si="0"/>
        <v>0.28690000000000004</v>
      </c>
      <c r="G54" s="14"/>
      <c r="H54" s="14"/>
    </row>
    <row r="55" spans="1:8" ht="15.6" x14ac:dyDescent="0.3">
      <c r="A55" t="s">
        <v>118</v>
      </c>
      <c r="B55" t="s">
        <v>24</v>
      </c>
      <c r="C55" t="s">
        <v>119</v>
      </c>
      <c r="D55" s="21">
        <v>140</v>
      </c>
      <c r="E55" s="22">
        <v>0.72970000000000002</v>
      </c>
      <c r="F55" s="23">
        <f t="shared" si="0"/>
        <v>0.27029999999999998</v>
      </c>
      <c r="G55" s="14"/>
      <c r="H55" s="14"/>
    </row>
    <row r="56" spans="1:8" ht="15.6" x14ac:dyDescent="0.3">
      <c r="A56" t="s">
        <v>120</v>
      </c>
      <c r="B56" t="s">
        <v>52</v>
      </c>
      <c r="C56" t="s">
        <v>121</v>
      </c>
      <c r="D56" s="21">
        <v>32</v>
      </c>
      <c r="E56" s="22">
        <v>0.80810000000000004</v>
      </c>
      <c r="F56" s="23">
        <f t="shared" si="0"/>
        <v>0.19189999999999996</v>
      </c>
      <c r="G56" s="14"/>
      <c r="H56" s="14"/>
    </row>
    <row r="57" spans="1:8" ht="15.6" x14ac:dyDescent="0.3">
      <c r="A57" t="s">
        <v>122</v>
      </c>
      <c r="B57" t="s">
        <v>21</v>
      </c>
      <c r="C57" t="s">
        <v>123</v>
      </c>
      <c r="D57" s="21">
        <v>17</v>
      </c>
      <c r="E57" s="22">
        <v>0.83650000000000002</v>
      </c>
      <c r="F57" s="23">
        <f t="shared" si="0"/>
        <v>0.16349999999999998</v>
      </c>
      <c r="G57" s="14"/>
      <c r="H57" s="14"/>
    </row>
    <row r="58" spans="1:8" ht="15.6" x14ac:dyDescent="0.3">
      <c r="A58" t="s">
        <v>124</v>
      </c>
      <c r="B58" t="s">
        <v>21</v>
      </c>
      <c r="C58" t="s">
        <v>125</v>
      </c>
      <c r="D58" s="21">
        <v>23</v>
      </c>
      <c r="E58" s="22">
        <v>0.84960000000000002</v>
      </c>
      <c r="F58" s="23">
        <f t="shared" si="0"/>
        <v>0.15039999999999998</v>
      </c>
      <c r="G58" s="14"/>
      <c r="H58" s="14"/>
    </row>
    <row r="59" spans="1:8" ht="15.6" x14ac:dyDescent="0.3">
      <c r="A59" t="s">
        <v>126</v>
      </c>
      <c r="B59" t="s">
        <v>21</v>
      </c>
      <c r="C59" t="s">
        <v>127</v>
      </c>
      <c r="D59" s="21">
        <v>47</v>
      </c>
      <c r="E59" s="22">
        <v>0.7349</v>
      </c>
      <c r="F59" s="23">
        <f t="shared" si="0"/>
        <v>0.2651</v>
      </c>
      <c r="G59" s="14"/>
      <c r="H59" s="14"/>
    </row>
    <row r="60" spans="1:8" ht="15.6" x14ac:dyDescent="0.3">
      <c r="A60" t="s">
        <v>128</v>
      </c>
      <c r="B60" t="s">
        <v>94</v>
      </c>
      <c r="C60" t="s">
        <v>129</v>
      </c>
      <c r="D60" s="21">
        <v>2</v>
      </c>
      <c r="E60" s="22">
        <v>0.92</v>
      </c>
      <c r="F60" s="23">
        <f t="shared" si="0"/>
        <v>7.999999999999996E-2</v>
      </c>
      <c r="G60" s="14"/>
      <c r="H60" s="14"/>
    </row>
    <row r="61" spans="1:8" ht="15.6" x14ac:dyDescent="0.3">
      <c r="A61" t="s">
        <v>130</v>
      </c>
      <c r="B61" t="s">
        <v>24</v>
      </c>
      <c r="C61" t="s">
        <v>131</v>
      </c>
      <c r="D61" s="21">
        <v>70</v>
      </c>
      <c r="E61" s="22">
        <v>0.78059999999999996</v>
      </c>
      <c r="F61" s="23">
        <f t="shared" si="0"/>
        <v>0.21940000000000004</v>
      </c>
      <c r="G61" s="14"/>
      <c r="H61" s="14"/>
    </row>
    <row r="62" spans="1:8" ht="15.6" x14ac:dyDescent="0.3">
      <c r="A62" t="s">
        <v>132</v>
      </c>
      <c r="B62" t="s">
        <v>21</v>
      </c>
      <c r="C62" t="s">
        <v>133</v>
      </c>
      <c r="D62" s="21">
        <v>68</v>
      </c>
      <c r="E62" s="22">
        <v>0.80759999999999998</v>
      </c>
      <c r="F62" s="23">
        <f t="shared" si="0"/>
        <v>0.19240000000000002</v>
      </c>
      <c r="G62" s="14"/>
      <c r="H62" s="14"/>
    </row>
    <row r="63" spans="1:8" ht="15.6" x14ac:dyDescent="0.3">
      <c r="A63" t="s">
        <v>134</v>
      </c>
      <c r="B63" t="s">
        <v>21</v>
      </c>
      <c r="C63" t="s">
        <v>135</v>
      </c>
      <c r="D63" s="21">
        <v>293</v>
      </c>
      <c r="E63" s="22">
        <v>0.73109999999999997</v>
      </c>
      <c r="F63" s="23">
        <f t="shared" si="0"/>
        <v>0.26890000000000003</v>
      </c>
      <c r="G63" s="14"/>
      <c r="H63" s="14"/>
    </row>
    <row r="64" spans="1:8" ht="15.6" x14ac:dyDescent="0.3">
      <c r="A64" t="s">
        <v>136</v>
      </c>
      <c r="B64" t="s">
        <v>32</v>
      </c>
      <c r="C64" t="s">
        <v>137</v>
      </c>
      <c r="D64" s="21">
        <v>157</v>
      </c>
      <c r="E64" s="22">
        <v>0.73299999999999998</v>
      </c>
      <c r="F64" s="23">
        <f t="shared" si="0"/>
        <v>0.26700000000000002</v>
      </c>
      <c r="G64" s="14"/>
      <c r="H64" s="14"/>
    </row>
    <row r="65" spans="1:8" ht="15.6" x14ac:dyDescent="0.3">
      <c r="A65" t="s">
        <v>138</v>
      </c>
      <c r="B65" t="s">
        <v>21</v>
      </c>
      <c r="C65" t="s">
        <v>139</v>
      </c>
      <c r="D65" s="21">
        <v>516</v>
      </c>
      <c r="E65" s="22">
        <v>0.70720000000000005</v>
      </c>
      <c r="F65" s="23">
        <f t="shared" si="0"/>
        <v>0.29279999999999995</v>
      </c>
      <c r="G65" s="14"/>
      <c r="H65" s="14"/>
    </row>
    <row r="66" spans="1:8" ht="15.6" x14ac:dyDescent="0.3">
      <c r="A66" t="s">
        <v>140</v>
      </c>
      <c r="B66" t="s">
        <v>94</v>
      </c>
      <c r="C66" t="s">
        <v>141</v>
      </c>
      <c r="D66" s="21">
        <v>383</v>
      </c>
      <c r="E66" s="22">
        <v>0.73170000000000002</v>
      </c>
      <c r="F66" s="23">
        <f t="shared" si="0"/>
        <v>0.26829999999999998</v>
      </c>
      <c r="G66" s="14"/>
      <c r="H66" s="14"/>
    </row>
    <row r="67" spans="1:8" ht="15.6" x14ac:dyDescent="0.3">
      <c r="A67" t="s">
        <v>142</v>
      </c>
      <c r="B67" t="s">
        <v>55</v>
      </c>
      <c r="C67" t="s">
        <v>143</v>
      </c>
      <c r="D67" s="21">
        <v>663</v>
      </c>
      <c r="E67" s="22">
        <v>0.77629999999999999</v>
      </c>
      <c r="F67" s="23">
        <f t="shared" si="0"/>
        <v>0.22370000000000001</v>
      </c>
      <c r="G67" s="14"/>
      <c r="H67" s="14"/>
    </row>
    <row r="68" spans="1:8" ht="15.6" x14ac:dyDescent="0.3">
      <c r="A68" t="s">
        <v>144</v>
      </c>
      <c r="B68" t="s">
        <v>94</v>
      </c>
      <c r="C68" t="s">
        <v>145</v>
      </c>
      <c r="D68" s="21">
        <v>15</v>
      </c>
      <c r="E68" s="22">
        <v>0.87129999999999996</v>
      </c>
      <c r="F68" s="23">
        <f t="shared" si="0"/>
        <v>0.12870000000000004</v>
      </c>
      <c r="G68" s="14"/>
      <c r="H68" s="14"/>
    </row>
    <row r="69" spans="1:8" ht="15.6" x14ac:dyDescent="0.3">
      <c r="A69" t="s">
        <v>146</v>
      </c>
      <c r="B69" t="s">
        <v>32</v>
      </c>
      <c r="C69" t="s">
        <v>147</v>
      </c>
      <c r="D69" s="21">
        <v>220</v>
      </c>
      <c r="E69" s="22">
        <v>0.72860000000000003</v>
      </c>
      <c r="F69" s="23">
        <f t="shared" si="0"/>
        <v>0.27139999999999997</v>
      </c>
      <c r="G69" s="14"/>
      <c r="H69" s="14"/>
    </row>
    <row r="70" spans="1:8" ht="15.6" x14ac:dyDescent="0.3">
      <c r="A70" t="s">
        <v>148</v>
      </c>
      <c r="B70" t="s">
        <v>24</v>
      </c>
      <c r="C70" t="s">
        <v>149</v>
      </c>
      <c r="D70" s="21">
        <v>2778</v>
      </c>
      <c r="E70" s="22">
        <v>0.68420000000000003</v>
      </c>
      <c r="F70" s="23">
        <f t="shared" ref="F70:F133" si="1">IF(D70&gt;0,100%-E70,0)</f>
        <v>0.31579999999999997</v>
      </c>
      <c r="G70" s="14"/>
      <c r="H70" s="14"/>
    </row>
    <row r="71" spans="1:8" ht="15.6" x14ac:dyDescent="0.3">
      <c r="A71" t="s">
        <v>150</v>
      </c>
      <c r="B71" t="s">
        <v>94</v>
      </c>
      <c r="C71" t="s">
        <v>151</v>
      </c>
      <c r="D71" s="21">
        <v>354</v>
      </c>
      <c r="E71" s="22">
        <v>0.751</v>
      </c>
      <c r="F71" s="23">
        <f t="shared" si="1"/>
        <v>0.249</v>
      </c>
      <c r="G71" s="14"/>
      <c r="H71" s="14"/>
    </row>
    <row r="72" spans="1:8" ht="15.6" x14ac:dyDescent="0.3">
      <c r="A72" t="s">
        <v>152</v>
      </c>
      <c r="B72" t="s">
        <v>16</v>
      </c>
      <c r="C72" t="s">
        <v>153</v>
      </c>
      <c r="D72" s="21">
        <v>257</v>
      </c>
      <c r="E72" s="22">
        <v>0.69389999999999996</v>
      </c>
      <c r="F72" s="23">
        <f t="shared" si="1"/>
        <v>0.30610000000000004</v>
      </c>
      <c r="G72" s="14"/>
      <c r="H72" s="14"/>
    </row>
    <row r="73" spans="1:8" ht="15.6" x14ac:dyDescent="0.3">
      <c r="A73" t="s">
        <v>154</v>
      </c>
      <c r="B73" t="s">
        <v>21</v>
      </c>
      <c r="C73" t="s">
        <v>155</v>
      </c>
      <c r="D73" s="21">
        <v>14</v>
      </c>
      <c r="E73" s="22">
        <v>0.86209999999999998</v>
      </c>
      <c r="F73" s="23">
        <f t="shared" si="1"/>
        <v>0.13790000000000002</v>
      </c>
      <c r="G73" s="14"/>
      <c r="H73" s="14"/>
    </row>
    <row r="74" spans="1:8" ht="15.6" x14ac:dyDescent="0.3">
      <c r="A74" t="s">
        <v>156</v>
      </c>
      <c r="B74" t="s">
        <v>55</v>
      </c>
      <c r="C74" t="s">
        <v>157</v>
      </c>
      <c r="D74" s="21">
        <v>32</v>
      </c>
      <c r="E74" s="22">
        <v>0.84</v>
      </c>
      <c r="F74" s="23">
        <f t="shared" si="1"/>
        <v>0.16000000000000003</v>
      </c>
      <c r="G74" s="14"/>
      <c r="H74" s="14"/>
    </row>
    <row r="75" spans="1:8" ht="15.6" x14ac:dyDescent="0.3">
      <c r="A75" t="s">
        <v>158</v>
      </c>
      <c r="B75" t="s">
        <v>32</v>
      </c>
      <c r="C75" t="s">
        <v>159</v>
      </c>
      <c r="D75" s="21">
        <v>623</v>
      </c>
      <c r="E75" s="22">
        <v>0.73299999999999998</v>
      </c>
      <c r="F75" s="23">
        <f t="shared" si="1"/>
        <v>0.26700000000000002</v>
      </c>
      <c r="G75" s="14"/>
      <c r="H75" s="14"/>
    </row>
    <row r="76" spans="1:8" ht="15.6" x14ac:dyDescent="0.3">
      <c r="A76" t="s">
        <v>160</v>
      </c>
      <c r="B76" t="s">
        <v>55</v>
      </c>
      <c r="C76" t="s">
        <v>161</v>
      </c>
      <c r="D76" s="21">
        <v>317</v>
      </c>
      <c r="E76" s="22">
        <v>0.77329999999999999</v>
      </c>
      <c r="F76" s="23">
        <f t="shared" si="1"/>
        <v>0.22670000000000001</v>
      </c>
      <c r="G76" s="14"/>
      <c r="H76" s="14"/>
    </row>
    <row r="77" spans="1:8" ht="15.6" x14ac:dyDescent="0.3">
      <c r="A77" t="s">
        <v>162</v>
      </c>
      <c r="B77" t="s">
        <v>16</v>
      </c>
      <c r="C77" t="s">
        <v>163</v>
      </c>
      <c r="D77" s="21">
        <v>7</v>
      </c>
      <c r="E77" s="22">
        <v>0.88</v>
      </c>
      <c r="F77" s="23">
        <f t="shared" si="1"/>
        <v>0.12</v>
      </c>
      <c r="G77" s="14"/>
      <c r="H77" s="14"/>
    </row>
    <row r="78" spans="1:8" ht="15.6" x14ac:dyDescent="0.3">
      <c r="A78" t="s">
        <v>164</v>
      </c>
      <c r="B78" t="s">
        <v>24</v>
      </c>
      <c r="C78" t="s">
        <v>165</v>
      </c>
      <c r="D78" s="21">
        <v>2405</v>
      </c>
      <c r="E78" s="22">
        <v>0.67900000000000005</v>
      </c>
      <c r="F78" s="23">
        <f t="shared" si="1"/>
        <v>0.32099999999999995</v>
      </c>
      <c r="G78" s="14"/>
      <c r="H78" s="14"/>
    </row>
    <row r="79" spans="1:8" ht="15.6" x14ac:dyDescent="0.3">
      <c r="A79" t="s">
        <v>166</v>
      </c>
      <c r="B79" t="s">
        <v>37</v>
      </c>
      <c r="C79" t="s">
        <v>167</v>
      </c>
      <c r="D79" s="21">
        <v>3180</v>
      </c>
      <c r="E79" s="22">
        <v>0.75549999999999995</v>
      </c>
      <c r="F79" s="23">
        <f t="shared" si="1"/>
        <v>0.24450000000000005</v>
      </c>
      <c r="G79" s="14"/>
      <c r="H79" s="14"/>
    </row>
    <row r="80" spans="1:8" ht="15.6" x14ac:dyDescent="0.3">
      <c r="A80" t="s">
        <v>168</v>
      </c>
      <c r="B80" t="s">
        <v>21</v>
      </c>
      <c r="C80" t="s">
        <v>169</v>
      </c>
      <c r="D80" s="21">
        <v>1</v>
      </c>
      <c r="E80" s="22">
        <v>0.92</v>
      </c>
      <c r="F80" s="23">
        <f t="shared" si="1"/>
        <v>7.999999999999996E-2</v>
      </c>
      <c r="G80" s="14"/>
      <c r="H80" s="14"/>
    </row>
    <row r="81" spans="1:8" ht="15.6" x14ac:dyDescent="0.3">
      <c r="A81" t="s">
        <v>170</v>
      </c>
      <c r="B81" t="s">
        <v>32</v>
      </c>
      <c r="C81" t="s">
        <v>171</v>
      </c>
      <c r="D81" s="21">
        <v>2795</v>
      </c>
      <c r="E81" s="22">
        <v>0.68669999999999998</v>
      </c>
      <c r="F81" s="23">
        <f t="shared" si="1"/>
        <v>0.31330000000000002</v>
      </c>
      <c r="G81" s="14"/>
      <c r="H81" s="14"/>
    </row>
    <row r="82" spans="1:8" ht="15.6" x14ac:dyDescent="0.3">
      <c r="A82" t="s">
        <v>172</v>
      </c>
      <c r="B82" t="s">
        <v>24</v>
      </c>
      <c r="C82" t="s">
        <v>173</v>
      </c>
      <c r="D82" s="21">
        <v>629</v>
      </c>
      <c r="E82" s="22">
        <v>0.73509999999999998</v>
      </c>
      <c r="F82" s="23">
        <f t="shared" si="1"/>
        <v>0.26490000000000002</v>
      </c>
      <c r="G82" s="14"/>
      <c r="H82" s="14"/>
    </row>
    <row r="83" spans="1:8" ht="15.6" x14ac:dyDescent="0.3">
      <c r="A83" t="s">
        <v>174</v>
      </c>
      <c r="B83" t="s">
        <v>32</v>
      </c>
      <c r="C83" t="s">
        <v>175</v>
      </c>
      <c r="D83" s="21">
        <v>401</v>
      </c>
      <c r="E83" s="22">
        <v>0.67969999999999997</v>
      </c>
      <c r="F83" s="23">
        <f t="shared" si="1"/>
        <v>0.32030000000000003</v>
      </c>
      <c r="G83" s="14"/>
      <c r="H83" s="14"/>
    </row>
    <row r="84" spans="1:8" ht="15.6" x14ac:dyDescent="0.3">
      <c r="A84" t="s">
        <v>176</v>
      </c>
      <c r="B84" t="s">
        <v>29</v>
      </c>
      <c r="C84" t="s">
        <v>177</v>
      </c>
      <c r="D84" s="21">
        <v>111</v>
      </c>
      <c r="E84" s="22">
        <v>0.78139999999999998</v>
      </c>
      <c r="F84" s="23">
        <f t="shared" si="1"/>
        <v>0.21860000000000002</v>
      </c>
      <c r="G84" s="14"/>
      <c r="H84" s="14"/>
    </row>
    <row r="85" spans="1:8" ht="15.6" x14ac:dyDescent="0.3">
      <c r="A85" t="s">
        <v>178</v>
      </c>
      <c r="B85" t="s">
        <v>32</v>
      </c>
      <c r="C85" t="s">
        <v>179</v>
      </c>
      <c r="D85" s="21">
        <v>910</v>
      </c>
      <c r="E85" s="22">
        <v>0.68640000000000001</v>
      </c>
      <c r="F85" s="23">
        <f t="shared" si="1"/>
        <v>0.31359999999999999</v>
      </c>
      <c r="G85" s="14"/>
      <c r="H85" s="14"/>
    </row>
    <row r="86" spans="1:8" ht="15.6" x14ac:dyDescent="0.3">
      <c r="A86" t="s">
        <v>180</v>
      </c>
      <c r="B86" t="s">
        <v>21</v>
      </c>
      <c r="C86" t="s">
        <v>181</v>
      </c>
      <c r="D86" s="21">
        <v>102</v>
      </c>
      <c r="E86" s="22">
        <v>0.77100000000000002</v>
      </c>
      <c r="F86" s="23">
        <f t="shared" si="1"/>
        <v>0.22899999999999998</v>
      </c>
      <c r="G86" s="14"/>
      <c r="H86" s="14"/>
    </row>
    <row r="87" spans="1:8" ht="15.6" x14ac:dyDescent="0.3">
      <c r="A87" t="s">
        <v>182</v>
      </c>
      <c r="B87" t="s">
        <v>21</v>
      </c>
      <c r="C87" t="s">
        <v>183</v>
      </c>
      <c r="D87" s="21">
        <v>17</v>
      </c>
      <c r="E87" s="22">
        <v>0.85119999999999996</v>
      </c>
      <c r="F87" s="23">
        <f t="shared" si="1"/>
        <v>0.14880000000000004</v>
      </c>
      <c r="G87" s="14"/>
      <c r="H87" s="14"/>
    </row>
    <row r="88" spans="1:8" ht="15.6" x14ac:dyDescent="0.3">
      <c r="A88" t="s">
        <v>184</v>
      </c>
      <c r="B88" t="s">
        <v>55</v>
      </c>
      <c r="C88" t="s">
        <v>185</v>
      </c>
      <c r="D88" s="21">
        <v>106</v>
      </c>
      <c r="E88" s="22">
        <v>0.81459999999999999</v>
      </c>
      <c r="F88" s="23">
        <f t="shared" si="1"/>
        <v>0.18540000000000001</v>
      </c>
      <c r="G88" s="14"/>
      <c r="H88" s="14"/>
    </row>
    <row r="89" spans="1:8" ht="15.6" x14ac:dyDescent="0.3">
      <c r="A89" t="s">
        <v>186</v>
      </c>
      <c r="B89" t="s">
        <v>94</v>
      </c>
      <c r="C89" t="s">
        <v>187</v>
      </c>
      <c r="D89" s="21">
        <v>497</v>
      </c>
      <c r="E89" s="22">
        <v>0.69479999999999997</v>
      </c>
      <c r="F89" s="23">
        <f t="shared" si="1"/>
        <v>0.30520000000000003</v>
      </c>
      <c r="G89" s="14"/>
      <c r="H89" s="14"/>
    </row>
    <row r="90" spans="1:8" ht="15.6" x14ac:dyDescent="0.3">
      <c r="A90" t="s">
        <v>188</v>
      </c>
      <c r="B90" t="s">
        <v>94</v>
      </c>
      <c r="C90" t="s">
        <v>189</v>
      </c>
      <c r="D90" s="21">
        <v>188</v>
      </c>
      <c r="E90" s="22">
        <v>0.70020000000000004</v>
      </c>
      <c r="F90" s="23">
        <f t="shared" si="1"/>
        <v>0.29979999999999996</v>
      </c>
      <c r="G90" s="14"/>
      <c r="H90" s="14"/>
    </row>
    <row r="91" spans="1:8" ht="15.6" x14ac:dyDescent="0.3">
      <c r="A91" t="s">
        <v>190</v>
      </c>
      <c r="B91" t="s">
        <v>24</v>
      </c>
      <c r="C91" t="s">
        <v>191</v>
      </c>
      <c r="D91" s="21">
        <v>366</v>
      </c>
      <c r="E91" s="22">
        <v>0.72540000000000004</v>
      </c>
      <c r="F91" s="23">
        <f t="shared" si="1"/>
        <v>0.27459999999999996</v>
      </c>
      <c r="G91" s="14"/>
      <c r="H91" s="14"/>
    </row>
    <row r="92" spans="1:8" ht="15.6" x14ac:dyDescent="0.3">
      <c r="A92" t="s">
        <v>192</v>
      </c>
      <c r="B92" t="s">
        <v>16</v>
      </c>
      <c r="C92" t="s">
        <v>193</v>
      </c>
      <c r="D92" s="21">
        <v>26</v>
      </c>
      <c r="E92" s="22">
        <v>0.89770000000000005</v>
      </c>
      <c r="F92" s="23">
        <f t="shared" si="1"/>
        <v>0.10229999999999995</v>
      </c>
      <c r="G92" s="14"/>
      <c r="H92" s="14"/>
    </row>
    <row r="93" spans="1:8" ht="15.6" x14ac:dyDescent="0.3">
      <c r="A93" t="s">
        <v>194</v>
      </c>
      <c r="B93" t="s">
        <v>21</v>
      </c>
      <c r="C93" t="s">
        <v>195</v>
      </c>
      <c r="D93" s="21">
        <v>7</v>
      </c>
      <c r="E93" s="22">
        <v>0.91290000000000004</v>
      </c>
      <c r="F93" s="23">
        <f t="shared" si="1"/>
        <v>8.7099999999999955E-2</v>
      </c>
      <c r="G93" s="14"/>
      <c r="H93" s="14"/>
    </row>
    <row r="94" spans="1:8" ht="15.6" x14ac:dyDescent="0.3">
      <c r="A94" t="s">
        <v>196</v>
      </c>
      <c r="B94" t="s">
        <v>32</v>
      </c>
      <c r="C94" t="s">
        <v>197</v>
      </c>
      <c r="D94" s="21">
        <v>31</v>
      </c>
      <c r="E94" s="22">
        <v>0.78520000000000001</v>
      </c>
      <c r="F94" s="23">
        <f t="shared" si="1"/>
        <v>0.21479999999999999</v>
      </c>
      <c r="G94" s="14"/>
      <c r="H94" s="14"/>
    </row>
    <row r="95" spans="1:8" ht="15.6" x14ac:dyDescent="0.3">
      <c r="A95" t="s">
        <v>198</v>
      </c>
      <c r="B95" t="s">
        <v>16</v>
      </c>
      <c r="C95" t="s">
        <v>199</v>
      </c>
      <c r="D95" s="21">
        <v>83</v>
      </c>
      <c r="E95" s="22">
        <v>0.81669999999999998</v>
      </c>
      <c r="F95" s="23">
        <f t="shared" si="1"/>
        <v>0.18330000000000002</v>
      </c>
      <c r="G95" s="14"/>
      <c r="H95" s="14"/>
    </row>
    <row r="96" spans="1:8" ht="15.6" x14ac:dyDescent="0.3">
      <c r="A96" t="s">
        <v>200</v>
      </c>
      <c r="B96" t="s">
        <v>21</v>
      </c>
      <c r="C96" t="s">
        <v>201</v>
      </c>
      <c r="D96" s="21">
        <v>23</v>
      </c>
      <c r="E96" s="22">
        <v>0.86170000000000002</v>
      </c>
      <c r="F96" s="23">
        <f t="shared" si="1"/>
        <v>0.13829999999999998</v>
      </c>
      <c r="G96" s="14"/>
      <c r="H96" s="14"/>
    </row>
    <row r="97" spans="1:8" ht="15.6" x14ac:dyDescent="0.3">
      <c r="A97" t="s">
        <v>202</v>
      </c>
      <c r="B97" t="s">
        <v>94</v>
      </c>
      <c r="C97" t="s">
        <v>203</v>
      </c>
      <c r="D97" s="21">
        <v>124</v>
      </c>
      <c r="E97" s="22">
        <v>0.84399999999999997</v>
      </c>
      <c r="F97" s="23">
        <f t="shared" si="1"/>
        <v>0.15600000000000003</v>
      </c>
      <c r="G97" s="14"/>
      <c r="H97" s="14"/>
    </row>
    <row r="98" spans="1:8" ht="15.6" x14ac:dyDescent="0.3">
      <c r="A98" t="s">
        <v>204</v>
      </c>
      <c r="B98" t="s">
        <v>32</v>
      </c>
      <c r="C98" t="s">
        <v>205</v>
      </c>
      <c r="D98" s="21">
        <v>2588</v>
      </c>
      <c r="E98" s="22">
        <v>0.7349</v>
      </c>
      <c r="F98" s="23">
        <f t="shared" si="1"/>
        <v>0.2651</v>
      </c>
      <c r="G98" s="14"/>
      <c r="H98" s="14"/>
    </row>
    <row r="99" spans="1:8" ht="15.6" x14ac:dyDescent="0.3">
      <c r="A99" t="s">
        <v>206</v>
      </c>
      <c r="B99" t="s">
        <v>37</v>
      </c>
      <c r="C99" t="s">
        <v>207</v>
      </c>
      <c r="D99" s="21">
        <v>161</v>
      </c>
      <c r="E99" s="22">
        <v>0.77769999999999995</v>
      </c>
      <c r="F99" s="23">
        <f t="shared" si="1"/>
        <v>0.22230000000000005</v>
      </c>
      <c r="G99" s="14"/>
      <c r="H99" s="14"/>
    </row>
    <row r="100" spans="1:8" ht="15.6" x14ac:dyDescent="0.3">
      <c r="A100" t="s">
        <v>208</v>
      </c>
      <c r="B100" t="s">
        <v>16</v>
      </c>
      <c r="C100" t="s">
        <v>209</v>
      </c>
      <c r="D100" s="21">
        <v>41</v>
      </c>
      <c r="E100" s="22">
        <v>0.77800000000000002</v>
      </c>
      <c r="F100" s="23">
        <f t="shared" si="1"/>
        <v>0.22199999999999998</v>
      </c>
      <c r="G100" s="14"/>
      <c r="H100" s="14"/>
    </row>
    <row r="101" spans="1:8" ht="15.6" x14ac:dyDescent="0.3">
      <c r="A101" t="s">
        <v>210</v>
      </c>
      <c r="B101" t="s">
        <v>16</v>
      </c>
      <c r="C101" t="s">
        <v>211</v>
      </c>
      <c r="D101" s="21">
        <v>261</v>
      </c>
      <c r="E101" s="22">
        <v>0.78620000000000001</v>
      </c>
      <c r="F101" s="23">
        <f t="shared" si="1"/>
        <v>0.21379999999999999</v>
      </c>
      <c r="G101" s="14"/>
      <c r="H101" s="14"/>
    </row>
    <row r="102" spans="1:8" ht="15.6" x14ac:dyDescent="0.3">
      <c r="A102" s="24" t="s">
        <v>212</v>
      </c>
      <c r="B102" s="24" t="s">
        <v>32</v>
      </c>
      <c r="C102" t="s">
        <v>213</v>
      </c>
      <c r="D102" s="21">
        <v>17</v>
      </c>
      <c r="E102" s="22">
        <v>0.92</v>
      </c>
      <c r="F102" s="23">
        <f t="shared" si="1"/>
        <v>7.999999999999996E-2</v>
      </c>
      <c r="G102" s="14"/>
      <c r="H102" s="14"/>
    </row>
    <row r="103" spans="1:8" ht="15.6" x14ac:dyDescent="0.3">
      <c r="A103" t="s">
        <v>214</v>
      </c>
      <c r="B103" s="24" t="s">
        <v>32</v>
      </c>
      <c r="C103" t="s">
        <v>215</v>
      </c>
      <c r="D103" s="21">
        <v>1</v>
      </c>
      <c r="E103" s="22">
        <v>0.92</v>
      </c>
      <c r="F103" s="39">
        <f>IF(D103&gt;0,100%-E103,0)</f>
        <v>7.999999999999996E-2</v>
      </c>
      <c r="G103" s="14"/>
      <c r="H103" s="14"/>
    </row>
    <row r="104" spans="1:8" ht="15.6" x14ac:dyDescent="0.3">
      <c r="A104" t="s">
        <v>216</v>
      </c>
      <c r="B104" s="24" t="s">
        <v>21</v>
      </c>
      <c r="C104" t="s">
        <v>217</v>
      </c>
      <c r="D104" s="21">
        <v>24</v>
      </c>
      <c r="E104" s="22">
        <v>0.78129999999999999</v>
      </c>
      <c r="F104" s="23">
        <f t="shared" si="1"/>
        <v>0.21870000000000001</v>
      </c>
      <c r="G104" s="14"/>
      <c r="H104" s="14"/>
    </row>
    <row r="105" spans="1:8" ht="15.6" x14ac:dyDescent="0.3">
      <c r="A105" t="s">
        <v>218</v>
      </c>
      <c r="B105" s="24" t="s">
        <v>24</v>
      </c>
      <c r="C105" t="s">
        <v>219</v>
      </c>
      <c r="D105" s="21">
        <v>5</v>
      </c>
      <c r="E105" s="22">
        <v>0.72599999999999998</v>
      </c>
      <c r="F105" s="23">
        <f t="shared" si="1"/>
        <v>0.27400000000000002</v>
      </c>
      <c r="G105" s="14"/>
      <c r="H105" s="14"/>
    </row>
    <row r="106" spans="1:8" ht="15.6" x14ac:dyDescent="0.3">
      <c r="A106" t="s">
        <v>220</v>
      </c>
      <c r="B106" s="24" t="s">
        <v>32</v>
      </c>
      <c r="C106" t="s">
        <v>221</v>
      </c>
      <c r="D106" s="21">
        <v>1555</v>
      </c>
      <c r="E106" s="22">
        <v>0.72819999999999996</v>
      </c>
      <c r="F106" s="23">
        <f t="shared" si="1"/>
        <v>0.27180000000000004</v>
      </c>
      <c r="G106" s="14"/>
      <c r="H106" s="14"/>
    </row>
    <row r="107" spans="1:8" ht="15.6" x14ac:dyDescent="0.3">
      <c r="A107" t="s">
        <v>222</v>
      </c>
      <c r="B107" s="24" t="s">
        <v>21</v>
      </c>
      <c r="C107" t="s">
        <v>223</v>
      </c>
      <c r="D107" s="21">
        <v>3</v>
      </c>
      <c r="E107" s="22">
        <v>0.92</v>
      </c>
      <c r="F107" s="23">
        <f t="shared" si="1"/>
        <v>7.999999999999996E-2</v>
      </c>
      <c r="G107" s="14"/>
      <c r="H107" s="14"/>
    </row>
    <row r="108" spans="1:8" ht="15.6" x14ac:dyDescent="0.3">
      <c r="A108" t="s">
        <v>224</v>
      </c>
      <c r="B108" s="24" t="s">
        <v>37</v>
      </c>
      <c r="C108" t="s">
        <v>225</v>
      </c>
      <c r="D108" s="21">
        <v>677</v>
      </c>
      <c r="E108" s="22">
        <v>0.67459999999999998</v>
      </c>
      <c r="F108" s="23">
        <f t="shared" si="1"/>
        <v>0.32540000000000002</v>
      </c>
      <c r="G108" s="14"/>
      <c r="H108" s="14"/>
    </row>
    <row r="109" spans="1:8" ht="15.6" x14ac:dyDescent="0.3">
      <c r="A109" t="s">
        <v>226</v>
      </c>
      <c r="B109" s="24" t="s">
        <v>29</v>
      </c>
      <c r="C109" t="s">
        <v>227</v>
      </c>
      <c r="D109" s="21">
        <v>2040</v>
      </c>
      <c r="E109" s="22">
        <v>0.67989999999999995</v>
      </c>
      <c r="F109" s="23">
        <f t="shared" si="1"/>
        <v>0.32010000000000005</v>
      </c>
      <c r="G109" s="14"/>
      <c r="H109" s="14"/>
    </row>
    <row r="110" spans="1:8" ht="15.6" x14ac:dyDescent="0.3">
      <c r="A110" t="s">
        <v>228</v>
      </c>
      <c r="B110" s="24" t="s">
        <v>32</v>
      </c>
      <c r="C110" t="s">
        <v>229</v>
      </c>
      <c r="D110" s="21">
        <v>2653</v>
      </c>
      <c r="E110" s="22">
        <v>0.69599999999999995</v>
      </c>
      <c r="F110" s="23">
        <f t="shared" si="1"/>
        <v>0.30400000000000005</v>
      </c>
      <c r="G110" s="14"/>
      <c r="H110" s="14"/>
    </row>
    <row r="111" spans="1:8" ht="15.6" x14ac:dyDescent="0.3">
      <c r="A111" t="s">
        <v>230</v>
      </c>
      <c r="B111" s="24" t="s">
        <v>21</v>
      </c>
      <c r="C111" t="s">
        <v>231</v>
      </c>
      <c r="D111" s="21">
        <v>141</v>
      </c>
      <c r="E111" s="22">
        <v>0.7984</v>
      </c>
      <c r="F111" s="23">
        <f t="shared" si="1"/>
        <v>0.2016</v>
      </c>
      <c r="G111" s="14"/>
      <c r="H111" s="14"/>
    </row>
    <row r="112" spans="1:8" ht="15.6" x14ac:dyDescent="0.3">
      <c r="A112" t="s">
        <v>232</v>
      </c>
      <c r="B112" s="24" t="s">
        <v>29</v>
      </c>
      <c r="C112" t="s">
        <v>233</v>
      </c>
      <c r="D112" s="21">
        <v>175</v>
      </c>
      <c r="E112" s="22">
        <v>0.71560000000000001</v>
      </c>
      <c r="F112" s="23">
        <f t="shared" si="1"/>
        <v>0.28439999999999999</v>
      </c>
      <c r="G112" s="14"/>
      <c r="H112" s="14"/>
    </row>
    <row r="113" spans="1:8" ht="15.6" x14ac:dyDescent="0.3">
      <c r="A113" t="s">
        <v>234</v>
      </c>
      <c r="B113" s="24" t="s">
        <v>94</v>
      </c>
      <c r="C113" t="s">
        <v>235</v>
      </c>
      <c r="D113" s="21">
        <v>86</v>
      </c>
      <c r="E113" s="22">
        <v>0.79479999999999995</v>
      </c>
      <c r="F113" s="23">
        <f t="shared" si="1"/>
        <v>0.20520000000000005</v>
      </c>
      <c r="G113" s="14"/>
      <c r="H113" s="14"/>
    </row>
    <row r="114" spans="1:8" ht="15.6" x14ac:dyDescent="0.3">
      <c r="A114" t="s">
        <v>236</v>
      </c>
      <c r="B114" s="24" t="s">
        <v>37</v>
      </c>
      <c r="C114" t="s">
        <v>237</v>
      </c>
      <c r="D114" s="21">
        <v>211</v>
      </c>
      <c r="E114" s="22">
        <v>0.7601</v>
      </c>
      <c r="F114" s="23">
        <f t="shared" si="1"/>
        <v>0.2399</v>
      </c>
      <c r="G114" s="14"/>
      <c r="H114" s="14"/>
    </row>
    <row r="115" spans="1:8" ht="15.6" x14ac:dyDescent="0.3">
      <c r="A115" t="s">
        <v>238</v>
      </c>
      <c r="B115" s="24" t="s">
        <v>24</v>
      </c>
      <c r="C115" t="s">
        <v>239</v>
      </c>
      <c r="D115" s="21">
        <v>92</v>
      </c>
      <c r="E115" s="22">
        <v>0.76600000000000001</v>
      </c>
      <c r="F115" s="23">
        <f t="shared" si="1"/>
        <v>0.23399999999999999</v>
      </c>
      <c r="G115" s="14"/>
      <c r="H115" s="14"/>
    </row>
    <row r="116" spans="1:8" ht="15.6" x14ac:dyDescent="0.3">
      <c r="A116" t="s">
        <v>240</v>
      </c>
      <c r="B116" s="24" t="s">
        <v>21</v>
      </c>
      <c r="C116" t="s">
        <v>241</v>
      </c>
      <c r="D116" s="21">
        <v>9</v>
      </c>
      <c r="E116" s="22">
        <v>0.84109999999999996</v>
      </c>
      <c r="F116" s="23">
        <f t="shared" si="1"/>
        <v>0.15890000000000004</v>
      </c>
      <c r="G116" s="14"/>
      <c r="H116" s="14"/>
    </row>
    <row r="117" spans="1:8" ht="15.6" x14ac:dyDescent="0.3">
      <c r="A117" t="s">
        <v>242</v>
      </c>
      <c r="B117" s="24" t="s">
        <v>55</v>
      </c>
      <c r="C117" t="s">
        <v>243</v>
      </c>
      <c r="D117" s="21">
        <v>122</v>
      </c>
      <c r="E117" s="22">
        <v>0.83509999999999995</v>
      </c>
      <c r="F117" s="23">
        <f t="shared" si="1"/>
        <v>0.16490000000000005</v>
      </c>
      <c r="G117" s="14"/>
      <c r="H117" s="14"/>
    </row>
    <row r="118" spans="1:8" ht="15.6" x14ac:dyDescent="0.3">
      <c r="A118" t="s">
        <v>244</v>
      </c>
      <c r="B118" s="24" t="s">
        <v>24</v>
      </c>
      <c r="C118" t="s">
        <v>245</v>
      </c>
      <c r="D118" s="21">
        <v>1234</v>
      </c>
      <c r="E118" s="22">
        <v>0.72299999999999998</v>
      </c>
      <c r="F118" s="23">
        <f t="shared" si="1"/>
        <v>0.27700000000000002</v>
      </c>
      <c r="G118" s="14"/>
      <c r="H118" s="14"/>
    </row>
    <row r="119" spans="1:8" ht="15.6" x14ac:dyDescent="0.3">
      <c r="A119" t="s">
        <v>246</v>
      </c>
      <c r="B119" s="24" t="s">
        <v>32</v>
      </c>
      <c r="C119" t="s">
        <v>247</v>
      </c>
      <c r="D119" s="21">
        <v>2911</v>
      </c>
      <c r="E119" s="22">
        <v>0.74619999999999997</v>
      </c>
      <c r="F119" s="23">
        <f t="shared" si="1"/>
        <v>0.25380000000000003</v>
      </c>
      <c r="G119" s="14"/>
      <c r="H119" s="14"/>
    </row>
    <row r="120" spans="1:8" ht="15.6" x14ac:dyDescent="0.3">
      <c r="A120" t="s">
        <v>248</v>
      </c>
      <c r="B120" s="24" t="s">
        <v>24</v>
      </c>
      <c r="C120" t="s">
        <v>249</v>
      </c>
      <c r="D120" s="21">
        <v>360</v>
      </c>
      <c r="E120" s="22">
        <v>0.69120000000000004</v>
      </c>
      <c r="F120" s="23">
        <f t="shared" si="1"/>
        <v>0.30879999999999996</v>
      </c>
      <c r="G120" s="14"/>
      <c r="H120" s="14"/>
    </row>
    <row r="121" spans="1:8" ht="15.6" x14ac:dyDescent="0.3">
      <c r="A121" t="s">
        <v>250</v>
      </c>
      <c r="B121" s="24" t="s">
        <v>21</v>
      </c>
      <c r="C121" t="s">
        <v>251</v>
      </c>
      <c r="D121" s="21">
        <v>8</v>
      </c>
      <c r="E121" s="22">
        <v>0.76129999999999998</v>
      </c>
      <c r="F121" s="23">
        <f t="shared" si="1"/>
        <v>0.23870000000000002</v>
      </c>
      <c r="G121" s="14"/>
      <c r="H121" s="14"/>
    </row>
    <row r="122" spans="1:8" ht="15.6" x14ac:dyDescent="0.3">
      <c r="A122" t="s">
        <v>252</v>
      </c>
      <c r="B122" t="s">
        <v>21</v>
      </c>
      <c r="C122" t="s">
        <v>253</v>
      </c>
      <c r="D122" s="21">
        <v>60</v>
      </c>
      <c r="E122" s="22">
        <v>0.78580000000000005</v>
      </c>
      <c r="F122" s="23">
        <f t="shared" si="1"/>
        <v>0.21419999999999995</v>
      </c>
      <c r="G122" s="14"/>
      <c r="H122" s="14"/>
    </row>
    <row r="123" spans="1:8" ht="15.6" x14ac:dyDescent="0.3">
      <c r="A123" t="s">
        <v>254</v>
      </c>
      <c r="B123" t="s">
        <v>21</v>
      </c>
      <c r="C123" t="s">
        <v>255</v>
      </c>
      <c r="D123" s="21">
        <v>21</v>
      </c>
      <c r="E123" s="22">
        <v>0.80620000000000003</v>
      </c>
      <c r="F123" s="23">
        <f t="shared" si="1"/>
        <v>0.19379999999999997</v>
      </c>
      <c r="G123" s="14"/>
      <c r="H123" s="14"/>
    </row>
    <row r="124" spans="1:8" ht="15.6" x14ac:dyDescent="0.3">
      <c r="A124" t="s">
        <v>256</v>
      </c>
      <c r="B124" s="24" t="s">
        <v>37</v>
      </c>
      <c r="C124" t="s">
        <v>257</v>
      </c>
      <c r="D124" s="21">
        <v>1018</v>
      </c>
      <c r="E124" s="22">
        <v>0.69489999999999996</v>
      </c>
      <c r="F124" s="23">
        <f t="shared" si="1"/>
        <v>0.30510000000000004</v>
      </c>
      <c r="G124" s="14"/>
      <c r="H124" s="14"/>
    </row>
    <row r="125" spans="1:8" ht="15.6" x14ac:dyDescent="0.3">
      <c r="A125" t="s">
        <v>258</v>
      </c>
      <c r="B125" s="24" t="s">
        <v>21</v>
      </c>
      <c r="C125" t="s">
        <v>259</v>
      </c>
      <c r="D125" s="21">
        <v>11</v>
      </c>
      <c r="E125" s="22">
        <v>0.79269999999999996</v>
      </c>
      <c r="F125" s="23">
        <f t="shared" si="1"/>
        <v>0.20730000000000004</v>
      </c>
      <c r="G125" s="14"/>
      <c r="H125" s="14"/>
    </row>
    <row r="126" spans="1:8" ht="15.6" x14ac:dyDescent="0.3">
      <c r="A126" t="s">
        <v>260</v>
      </c>
      <c r="B126" s="24" t="s">
        <v>24</v>
      </c>
      <c r="C126" t="s">
        <v>261</v>
      </c>
      <c r="D126" s="21">
        <v>40</v>
      </c>
      <c r="E126" s="22">
        <v>0.874</v>
      </c>
      <c r="F126" s="23">
        <f t="shared" si="1"/>
        <v>0.126</v>
      </c>
      <c r="G126" s="14"/>
      <c r="H126" s="14"/>
    </row>
    <row r="127" spans="1:8" ht="15.6" x14ac:dyDescent="0.3">
      <c r="A127" s="24" t="s">
        <v>262</v>
      </c>
      <c r="B127" s="24" t="s">
        <v>21</v>
      </c>
      <c r="C127" t="s">
        <v>263</v>
      </c>
      <c r="D127" s="21">
        <v>7</v>
      </c>
      <c r="E127" s="22">
        <v>0.87</v>
      </c>
      <c r="F127" s="39">
        <f t="shared" si="1"/>
        <v>0.13</v>
      </c>
      <c r="G127" s="14"/>
      <c r="H127" s="14"/>
    </row>
    <row r="128" spans="1:8" ht="15.6" x14ac:dyDescent="0.3">
      <c r="A128" s="24" t="s">
        <v>586</v>
      </c>
      <c r="B128" s="24"/>
      <c r="C128" t="s">
        <v>587</v>
      </c>
      <c r="D128" s="21">
        <v>0</v>
      </c>
      <c r="E128" s="22">
        <v>0</v>
      </c>
      <c r="F128" s="23">
        <f t="shared" si="1"/>
        <v>0</v>
      </c>
      <c r="G128" s="14"/>
      <c r="H128" s="14"/>
    </row>
    <row r="129" spans="1:8" ht="15.6" x14ac:dyDescent="0.3">
      <c r="A129" t="s">
        <v>264</v>
      </c>
      <c r="B129" s="24" t="s">
        <v>24</v>
      </c>
      <c r="C129" t="s">
        <v>265</v>
      </c>
      <c r="D129" s="21">
        <v>435</v>
      </c>
      <c r="E129" s="22">
        <v>0.77149999999999996</v>
      </c>
      <c r="F129" s="23">
        <f t="shared" si="1"/>
        <v>0.22850000000000004</v>
      </c>
      <c r="G129" s="14"/>
      <c r="H129" s="14"/>
    </row>
    <row r="130" spans="1:8" ht="15.6" x14ac:dyDescent="0.3">
      <c r="A130" t="s">
        <v>266</v>
      </c>
      <c r="B130" s="24" t="s">
        <v>94</v>
      </c>
      <c r="C130" t="s">
        <v>267</v>
      </c>
      <c r="D130" s="21">
        <v>92</v>
      </c>
      <c r="E130" s="22">
        <v>0.74139999999999995</v>
      </c>
      <c r="F130" s="23">
        <f t="shared" si="1"/>
        <v>0.25860000000000005</v>
      </c>
      <c r="G130" s="14"/>
      <c r="H130" s="14"/>
    </row>
    <row r="131" spans="1:8" ht="15.6" x14ac:dyDescent="0.3">
      <c r="A131" t="s">
        <v>268</v>
      </c>
      <c r="B131" s="24" t="s">
        <v>55</v>
      </c>
      <c r="C131" t="s">
        <v>269</v>
      </c>
      <c r="D131" s="21">
        <v>11</v>
      </c>
      <c r="E131" s="22">
        <v>0.83</v>
      </c>
      <c r="F131" s="23">
        <f t="shared" si="1"/>
        <v>0.17000000000000004</v>
      </c>
      <c r="G131" s="14"/>
      <c r="H131" s="14"/>
    </row>
    <row r="132" spans="1:8" ht="15.6" x14ac:dyDescent="0.3">
      <c r="A132" t="s">
        <v>270</v>
      </c>
      <c r="B132" t="s">
        <v>55</v>
      </c>
      <c r="C132" t="s">
        <v>271</v>
      </c>
      <c r="D132" s="21">
        <v>76</v>
      </c>
      <c r="E132" s="22">
        <v>0.84740000000000004</v>
      </c>
      <c r="F132" s="23">
        <f t="shared" si="1"/>
        <v>0.15259999999999996</v>
      </c>
      <c r="G132" s="14"/>
      <c r="H132" s="14"/>
    </row>
    <row r="133" spans="1:8" ht="15.6" x14ac:dyDescent="0.3">
      <c r="A133" t="s">
        <v>272</v>
      </c>
      <c r="B133" s="24" t="s">
        <v>16</v>
      </c>
      <c r="C133" t="s">
        <v>273</v>
      </c>
      <c r="D133" s="21">
        <v>308</v>
      </c>
      <c r="E133" s="22">
        <v>0.87219999999999998</v>
      </c>
      <c r="F133" s="23">
        <f t="shared" si="1"/>
        <v>0.12780000000000002</v>
      </c>
      <c r="G133" s="14"/>
      <c r="H133" s="14"/>
    </row>
    <row r="134" spans="1:8" ht="15.6" x14ac:dyDescent="0.3">
      <c r="A134" t="s">
        <v>274</v>
      </c>
      <c r="B134" s="24" t="s">
        <v>21</v>
      </c>
      <c r="C134" t="s">
        <v>275</v>
      </c>
      <c r="D134" s="21">
        <v>76</v>
      </c>
      <c r="E134" s="22">
        <v>0.79779999999999995</v>
      </c>
      <c r="F134" s="23">
        <f t="shared" ref="F134:F197" si="2">IF(D134&gt;0,100%-E134,0)</f>
        <v>0.20220000000000005</v>
      </c>
      <c r="G134" s="14"/>
      <c r="H134" s="14"/>
    </row>
    <row r="135" spans="1:8" ht="15.6" x14ac:dyDescent="0.3">
      <c r="A135" t="s">
        <v>276</v>
      </c>
      <c r="B135" s="24" t="s">
        <v>24</v>
      </c>
      <c r="C135" t="s">
        <v>277</v>
      </c>
      <c r="D135" s="21">
        <v>1567</v>
      </c>
      <c r="E135" s="22">
        <v>0.69</v>
      </c>
      <c r="F135" s="23">
        <f t="shared" si="2"/>
        <v>0.31000000000000005</v>
      </c>
      <c r="G135" s="14"/>
      <c r="H135" s="14"/>
    </row>
    <row r="136" spans="1:8" ht="15.6" x14ac:dyDescent="0.3">
      <c r="A136" t="s">
        <v>278</v>
      </c>
      <c r="B136" s="24" t="s">
        <v>16</v>
      </c>
      <c r="C136" t="s">
        <v>279</v>
      </c>
      <c r="D136" s="21">
        <v>64</v>
      </c>
      <c r="E136" s="22">
        <v>0.81110000000000004</v>
      </c>
      <c r="F136" s="23">
        <f t="shared" si="2"/>
        <v>0.18889999999999996</v>
      </c>
      <c r="G136" s="14"/>
      <c r="H136" s="14"/>
    </row>
    <row r="137" spans="1:8" ht="15.6" x14ac:dyDescent="0.3">
      <c r="A137" t="s">
        <v>280</v>
      </c>
      <c r="B137" s="24" t="s">
        <v>21</v>
      </c>
      <c r="C137" t="s">
        <v>281</v>
      </c>
      <c r="D137" s="21">
        <v>1254</v>
      </c>
      <c r="E137" s="22">
        <v>0.66410000000000002</v>
      </c>
      <c r="F137" s="23">
        <f t="shared" si="2"/>
        <v>0.33589999999999998</v>
      </c>
      <c r="G137" s="14"/>
      <c r="H137" s="14"/>
    </row>
    <row r="138" spans="1:8" ht="15.6" x14ac:dyDescent="0.3">
      <c r="A138" t="s">
        <v>282</v>
      </c>
      <c r="B138" t="s">
        <v>21</v>
      </c>
      <c r="C138" t="s">
        <v>283</v>
      </c>
      <c r="D138" s="21">
        <v>217</v>
      </c>
      <c r="E138" s="22">
        <v>0.77929999999999999</v>
      </c>
      <c r="F138" s="23">
        <f t="shared" si="2"/>
        <v>0.22070000000000001</v>
      </c>
      <c r="G138" s="14"/>
      <c r="H138" s="14"/>
    </row>
    <row r="139" spans="1:8" ht="15.6" x14ac:dyDescent="0.3">
      <c r="A139" t="s">
        <v>284</v>
      </c>
      <c r="B139" s="24" t="s">
        <v>32</v>
      </c>
      <c r="C139" t="s">
        <v>285</v>
      </c>
      <c r="D139" s="21">
        <v>389</v>
      </c>
      <c r="E139" s="22">
        <v>0.77110000000000001</v>
      </c>
      <c r="F139" s="23">
        <f t="shared" si="2"/>
        <v>0.22889999999999999</v>
      </c>
      <c r="G139" s="14"/>
      <c r="H139" s="14"/>
    </row>
    <row r="140" spans="1:8" ht="15.6" x14ac:dyDescent="0.3">
      <c r="A140" t="s">
        <v>286</v>
      </c>
      <c r="B140" s="24" t="s">
        <v>24</v>
      </c>
      <c r="C140" t="s">
        <v>287</v>
      </c>
      <c r="D140" s="21">
        <v>182</v>
      </c>
      <c r="E140" s="22">
        <v>0.72370000000000001</v>
      </c>
      <c r="F140" s="23">
        <f t="shared" si="2"/>
        <v>0.27629999999999999</v>
      </c>
      <c r="G140" s="14"/>
      <c r="H140" s="14"/>
    </row>
    <row r="141" spans="1:8" ht="15.6" x14ac:dyDescent="0.3">
      <c r="A141" t="s">
        <v>288</v>
      </c>
      <c r="B141" s="24" t="s">
        <v>24</v>
      </c>
      <c r="C141" t="s">
        <v>289</v>
      </c>
      <c r="D141" s="21">
        <v>696</v>
      </c>
      <c r="E141" s="22">
        <v>0.77170000000000005</v>
      </c>
      <c r="F141" s="23">
        <f t="shared" si="2"/>
        <v>0.22829999999999995</v>
      </c>
      <c r="G141" s="14"/>
      <c r="H141" s="14"/>
    </row>
    <row r="142" spans="1:8" ht="15.6" x14ac:dyDescent="0.3">
      <c r="A142" t="s">
        <v>290</v>
      </c>
      <c r="B142" s="24" t="s">
        <v>16</v>
      </c>
      <c r="C142" t="s">
        <v>291</v>
      </c>
      <c r="D142" s="21">
        <v>197</v>
      </c>
      <c r="E142" s="22">
        <v>0.73309999999999997</v>
      </c>
      <c r="F142" s="23">
        <f t="shared" si="2"/>
        <v>0.26690000000000003</v>
      </c>
      <c r="G142" s="14"/>
      <c r="H142" s="14"/>
    </row>
    <row r="143" spans="1:8" ht="15.6" x14ac:dyDescent="0.3">
      <c r="A143" t="s">
        <v>292</v>
      </c>
      <c r="B143" t="s">
        <v>16</v>
      </c>
      <c r="C143" t="s">
        <v>293</v>
      </c>
      <c r="D143" s="21">
        <v>49</v>
      </c>
      <c r="E143" s="22">
        <v>0.72840000000000005</v>
      </c>
      <c r="F143" s="23">
        <f t="shared" si="2"/>
        <v>0.27159999999999995</v>
      </c>
      <c r="G143" s="14"/>
      <c r="H143" s="14"/>
    </row>
    <row r="144" spans="1:8" ht="15.6" x14ac:dyDescent="0.3">
      <c r="A144" t="s">
        <v>294</v>
      </c>
      <c r="B144" s="24" t="s">
        <v>55</v>
      </c>
      <c r="C144" t="s">
        <v>295</v>
      </c>
      <c r="D144" s="21">
        <v>1049</v>
      </c>
      <c r="E144" s="22">
        <v>0.73699999999999999</v>
      </c>
      <c r="F144" s="23">
        <f t="shared" si="2"/>
        <v>0.26300000000000001</v>
      </c>
      <c r="G144" s="14"/>
      <c r="H144" s="14"/>
    </row>
    <row r="145" spans="1:8" ht="15.6" x14ac:dyDescent="0.3">
      <c r="A145" t="s">
        <v>296</v>
      </c>
      <c r="B145" s="24" t="s">
        <v>16</v>
      </c>
      <c r="C145" t="s">
        <v>297</v>
      </c>
      <c r="D145" s="21">
        <v>95</v>
      </c>
      <c r="E145" s="22">
        <v>0.70340000000000003</v>
      </c>
      <c r="F145" s="23">
        <f t="shared" si="2"/>
        <v>0.29659999999999997</v>
      </c>
      <c r="G145" s="14"/>
      <c r="H145" s="14"/>
    </row>
    <row r="146" spans="1:8" ht="15.6" x14ac:dyDescent="0.3">
      <c r="A146" s="25" t="s">
        <v>298</v>
      </c>
      <c r="B146" s="26" t="s">
        <v>94</v>
      </c>
      <c r="C146" s="25" t="s">
        <v>299</v>
      </c>
      <c r="D146" s="27">
        <v>108</v>
      </c>
      <c r="E146" s="22">
        <v>0.7772</v>
      </c>
      <c r="F146" s="23">
        <f t="shared" si="2"/>
        <v>0.2228</v>
      </c>
      <c r="G146" s="14"/>
      <c r="H146" s="14"/>
    </row>
    <row r="147" spans="1:8" ht="15.6" x14ac:dyDescent="0.3">
      <c r="A147" t="s">
        <v>300</v>
      </c>
      <c r="B147" s="24" t="s">
        <v>24</v>
      </c>
      <c r="C147" t="s">
        <v>301</v>
      </c>
      <c r="D147" s="21">
        <v>305</v>
      </c>
      <c r="E147" s="22">
        <v>0.73919999999999997</v>
      </c>
      <c r="F147" s="23">
        <f t="shared" si="2"/>
        <v>0.26080000000000003</v>
      </c>
      <c r="G147" s="14"/>
      <c r="H147" s="14"/>
    </row>
    <row r="148" spans="1:8" ht="15.6" x14ac:dyDescent="0.3">
      <c r="A148" t="s">
        <v>302</v>
      </c>
      <c r="B148" s="24" t="s">
        <v>24</v>
      </c>
      <c r="C148" t="s">
        <v>303</v>
      </c>
      <c r="D148" s="21">
        <v>853</v>
      </c>
      <c r="E148" s="22">
        <v>0.71850000000000003</v>
      </c>
      <c r="F148" s="23">
        <f t="shared" si="2"/>
        <v>0.28149999999999997</v>
      </c>
      <c r="G148" s="14"/>
      <c r="H148" s="14"/>
    </row>
    <row r="149" spans="1:8" ht="15.6" x14ac:dyDescent="0.3">
      <c r="A149" t="s">
        <v>304</v>
      </c>
      <c r="B149" t="s">
        <v>24</v>
      </c>
      <c r="C149" t="s">
        <v>305</v>
      </c>
      <c r="D149" s="21">
        <v>1934</v>
      </c>
      <c r="E149" s="22">
        <v>0.70089999999999997</v>
      </c>
      <c r="F149" s="23">
        <f t="shared" si="2"/>
        <v>0.29910000000000003</v>
      </c>
      <c r="G149" s="14"/>
      <c r="H149" s="14"/>
    </row>
    <row r="150" spans="1:8" ht="15.6" x14ac:dyDescent="0.3">
      <c r="A150" t="s">
        <v>306</v>
      </c>
      <c r="B150" s="24" t="s">
        <v>94</v>
      </c>
      <c r="C150" t="s">
        <v>307</v>
      </c>
      <c r="D150" s="21">
        <v>147</v>
      </c>
      <c r="E150" s="22">
        <v>0.78480000000000005</v>
      </c>
      <c r="F150" s="23">
        <f t="shared" si="2"/>
        <v>0.21519999999999995</v>
      </c>
      <c r="G150" s="14"/>
      <c r="H150" s="14"/>
    </row>
    <row r="151" spans="1:8" ht="15.6" x14ac:dyDescent="0.3">
      <c r="A151" t="s">
        <v>308</v>
      </c>
      <c r="B151" s="24" t="s">
        <v>16</v>
      </c>
      <c r="C151" t="s">
        <v>309</v>
      </c>
      <c r="D151" s="21">
        <v>79</v>
      </c>
      <c r="E151" s="22">
        <v>0.82420000000000004</v>
      </c>
      <c r="F151" s="23">
        <f t="shared" si="2"/>
        <v>0.17579999999999996</v>
      </c>
      <c r="G151" s="14"/>
      <c r="H151" s="14"/>
    </row>
    <row r="152" spans="1:8" ht="15.6" x14ac:dyDescent="0.3">
      <c r="A152" t="s">
        <v>310</v>
      </c>
      <c r="B152" s="24" t="s">
        <v>55</v>
      </c>
      <c r="C152" t="s">
        <v>311</v>
      </c>
      <c r="D152" s="21">
        <v>28</v>
      </c>
      <c r="E152" s="22">
        <v>0.89680000000000004</v>
      </c>
      <c r="F152" s="23">
        <f t="shared" si="2"/>
        <v>0.10319999999999996</v>
      </c>
      <c r="G152" s="14"/>
      <c r="H152" s="14"/>
    </row>
    <row r="153" spans="1:8" ht="15.6" x14ac:dyDescent="0.3">
      <c r="A153" t="s">
        <v>312</v>
      </c>
      <c r="B153" s="24" t="s">
        <v>21</v>
      </c>
      <c r="C153" t="s">
        <v>313</v>
      </c>
      <c r="D153" s="21">
        <v>157</v>
      </c>
      <c r="E153" s="22">
        <v>0.69889999999999997</v>
      </c>
      <c r="F153" s="23">
        <f t="shared" si="2"/>
        <v>0.30110000000000003</v>
      </c>
      <c r="G153" s="14"/>
      <c r="H153" s="14"/>
    </row>
    <row r="154" spans="1:8" ht="15.6" x14ac:dyDescent="0.3">
      <c r="A154" t="s">
        <v>314</v>
      </c>
      <c r="B154" s="24" t="s">
        <v>21</v>
      </c>
      <c r="C154" t="s">
        <v>315</v>
      </c>
      <c r="D154" s="21">
        <v>186</v>
      </c>
      <c r="E154" s="22">
        <v>0.77449999999999997</v>
      </c>
      <c r="F154" s="23">
        <f t="shared" si="2"/>
        <v>0.22550000000000003</v>
      </c>
      <c r="G154" s="14"/>
      <c r="H154" s="14"/>
    </row>
    <row r="155" spans="1:8" ht="15.6" x14ac:dyDescent="0.3">
      <c r="A155" t="s">
        <v>316</v>
      </c>
      <c r="B155" s="24" t="s">
        <v>24</v>
      </c>
      <c r="C155" t="s">
        <v>317</v>
      </c>
      <c r="D155" s="21">
        <v>321</v>
      </c>
      <c r="E155" s="22">
        <v>0.74880000000000002</v>
      </c>
      <c r="F155" s="23">
        <f t="shared" si="2"/>
        <v>0.25119999999999998</v>
      </c>
      <c r="G155" s="14"/>
      <c r="H155" s="14"/>
    </row>
    <row r="156" spans="1:8" ht="15.6" x14ac:dyDescent="0.3">
      <c r="A156" t="s">
        <v>318</v>
      </c>
      <c r="B156" s="24" t="s">
        <v>16</v>
      </c>
      <c r="C156" t="s">
        <v>319</v>
      </c>
      <c r="D156" s="21">
        <v>126</v>
      </c>
      <c r="E156" s="22">
        <v>0.81130000000000002</v>
      </c>
      <c r="F156" s="23">
        <f t="shared" si="2"/>
        <v>0.18869999999999998</v>
      </c>
      <c r="G156" s="14"/>
      <c r="H156" s="14"/>
    </row>
    <row r="157" spans="1:8" ht="15.6" x14ac:dyDescent="0.3">
      <c r="A157" t="s">
        <v>320</v>
      </c>
      <c r="B157" s="24" t="s">
        <v>29</v>
      </c>
      <c r="C157" t="s">
        <v>321</v>
      </c>
      <c r="D157" s="21">
        <v>278</v>
      </c>
      <c r="E157" s="22">
        <v>0.74129999999999996</v>
      </c>
      <c r="F157" s="23">
        <f t="shared" si="2"/>
        <v>0.25870000000000004</v>
      </c>
      <c r="G157" s="14"/>
      <c r="H157" s="14"/>
    </row>
    <row r="158" spans="1:8" ht="15.6" x14ac:dyDescent="0.3">
      <c r="A158" t="s">
        <v>322</v>
      </c>
      <c r="B158" s="24" t="s">
        <v>52</v>
      </c>
      <c r="C158" t="s">
        <v>323</v>
      </c>
      <c r="D158" s="21">
        <v>728</v>
      </c>
      <c r="E158" s="22">
        <v>0.80010000000000003</v>
      </c>
      <c r="F158" s="23">
        <f t="shared" si="2"/>
        <v>0.19989999999999997</v>
      </c>
      <c r="G158" s="14"/>
      <c r="H158" s="14"/>
    </row>
    <row r="159" spans="1:8" ht="15.6" x14ac:dyDescent="0.3">
      <c r="A159" t="s">
        <v>324</v>
      </c>
      <c r="B159" t="s">
        <v>52</v>
      </c>
      <c r="C159" t="s">
        <v>325</v>
      </c>
      <c r="D159" s="21">
        <v>341</v>
      </c>
      <c r="E159" s="22">
        <v>0.81459999999999999</v>
      </c>
      <c r="F159" s="23">
        <f t="shared" si="2"/>
        <v>0.18540000000000001</v>
      </c>
      <c r="G159" s="14"/>
      <c r="H159" s="14"/>
    </row>
    <row r="160" spans="1:8" ht="15.6" x14ac:dyDescent="0.3">
      <c r="A160" t="s">
        <v>326</v>
      </c>
      <c r="B160" s="24" t="s">
        <v>16</v>
      </c>
      <c r="C160" t="s">
        <v>327</v>
      </c>
      <c r="D160" s="21">
        <v>9</v>
      </c>
      <c r="E160" s="22">
        <v>0.73329999999999995</v>
      </c>
      <c r="F160" s="23">
        <f t="shared" si="2"/>
        <v>0.26670000000000005</v>
      </c>
      <c r="G160" s="14"/>
      <c r="H160" s="14"/>
    </row>
    <row r="161" spans="1:8" ht="15.6" x14ac:dyDescent="0.3">
      <c r="A161" t="s">
        <v>328</v>
      </c>
      <c r="B161" t="s">
        <v>16</v>
      </c>
      <c r="C161" t="s">
        <v>329</v>
      </c>
      <c r="D161" s="21">
        <v>2011</v>
      </c>
      <c r="E161" s="22">
        <v>0.72519999999999996</v>
      </c>
      <c r="F161" s="23">
        <f t="shared" si="2"/>
        <v>0.27480000000000004</v>
      </c>
      <c r="G161" s="14"/>
      <c r="H161" s="14"/>
    </row>
    <row r="162" spans="1:8" ht="15.6" x14ac:dyDescent="0.3">
      <c r="A162" t="s">
        <v>330</v>
      </c>
      <c r="B162" s="24" t="s">
        <v>21</v>
      </c>
      <c r="C162" t="s">
        <v>331</v>
      </c>
      <c r="D162" s="21">
        <v>25</v>
      </c>
      <c r="E162" s="22">
        <v>0.84799999999999998</v>
      </c>
      <c r="F162" s="23">
        <f t="shared" si="2"/>
        <v>0.15200000000000002</v>
      </c>
      <c r="G162" s="14"/>
      <c r="H162" s="14"/>
    </row>
    <row r="163" spans="1:8" ht="15.6" x14ac:dyDescent="0.3">
      <c r="A163" t="s">
        <v>332</v>
      </c>
      <c r="B163" s="24" t="s">
        <v>32</v>
      </c>
      <c r="C163" t="s">
        <v>333</v>
      </c>
      <c r="D163" s="21">
        <v>2628</v>
      </c>
      <c r="E163" s="22">
        <v>0.73860000000000003</v>
      </c>
      <c r="F163" s="23">
        <f t="shared" si="2"/>
        <v>0.26139999999999997</v>
      </c>
      <c r="G163" s="14"/>
      <c r="H163" s="14"/>
    </row>
    <row r="164" spans="1:8" ht="15.6" x14ac:dyDescent="0.3">
      <c r="A164" t="s">
        <v>334</v>
      </c>
      <c r="B164" s="24" t="s">
        <v>24</v>
      </c>
      <c r="C164" t="s">
        <v>335</v>
      </c>
      <c r="D164" s="21">
        <v>881</v>
      </c>
      <c r="E164" s="22">
        <v>0.70599999999999996</v>
      </c>
      <c r="F164" s="23">
        <f t="shared" si="2"/>
        <v>0.29400000000000004</v>
      </c>
      <c r="G164" s="14"/>
      <c r="H164" s="14"/>
    </row>
    <row r="165" spans="1:8" ht="15.6" x14ac:dyDescent="0.3">
      <c r="A165" t="s">
        <v>336</v>
      </c>
      <c r="B165" s="24" t="s">
        <v>21</v>
      </c>
      <c r="C165" t="s">
        <v>337</v>
      </c>
      <c r="D165" s="21">
        <v>20</v>
      </c>
      <c r="E165" s="22">
        <v>0.872</v>
      </c>
      <c r="F165" s="23">
        <f t="shared" si="2"/>
        <v>0.128</v>
      </c>
      <c r="G165" s="14"/>
      <c r="H165" s="14"/>
    </row>
    <row r="166" spans="1:8" ht="15.6" x14ac:dyDescent="0.3">
      <c r="A166" t="s">
        <v>338</v>
      </c>
      <c r="B166" s="24" t="s">
        <v>16</v>
      </c>
      <c r="C166" t="s">
        <v>339</v>
      </c>
      <c r="D166" s="21">
        <v>56</v>
      </c>
      <c r="E166" s="22">
        <v>0.84770000000000001</v>
      </c>
      <c r="F166" s="23">
        <f t="shared" si="2"/>
        <v>0.15229999999999999</v>
      </c>
      <c r="G166" s="14"/>
      <c r="H166" s="14"/>
    </row>
    <row r="167" spans="1:8" ht="15.6" x14ac:dyDescent="0.3">
      <c r="A167" t="s">
        <v>340</v>
      </c>
      <c r="B167" s="24" t="s">
        <v>16</v>
      </c>
      <c r="C167" t="s">
        <v>341</v>
      </c>
      <c r="D167" s="21">
        <v>75</v>
      </c>
      <c r="E167" s="22">
        <v>0.81510000000000005</v>
      </c>
      <c r="F167" s="23">
        <f t="shared" si="2"/>
        <v>0.18489999999999995</v>
      </c>
      <c r="G167" s="14"/>
      <c r="H167" s="14"/>
    </row>
    <row r="168" spans="1:8" ht="15.6" x14ac:dyDescent="0.3">
      <c r="A168" t="s">
        <v>342</v>
      </c>
      <c r="B168" s="24" t="s">
        <v>21</v>
      </c>
      <c r="C168" t="s">
        <v>343</v>
      </c>
      <c r="D168" s="21">
        <v>23</v>
      </c>
      <c r="E168" s="22">
        <v>0.73519999999999996</v>
      </c>
      <c r="F168" s="23">
        <f t="shared" si="2"/>
        <v>0.26480000000000004</v>
      </c>
      <c r="G168" s="14"/>
      <c r="H168" s="14"/>
    </row>
    <row r="169" spans="1:8" ht="15.6" x14ac:dyDescent="0.3">
      <c r="A169" t="s">
        <v>344</v>
      </c>
      <c r="B169" s="24" t="s">
        <v>55</v>
      </c>
      <c r="C169" t="s">
        <v>345</v>
      </c>
      <c r="D169" s="21">
        <v>162</v>
      </c>
      <c r="E169" s="22">
        <v>0.76790000000000003</v>
      </c>
      <c r="F169" s="23">
        <f t="shared" si="2"/>
        <v>0.23209999999999997</v>
      </c>
      <c r="G169" s="14"/>
      <c r="H169" s="14"/>
    </row>
    <row r="170" spans="1:8" ht="15.6" x14ac:dyDescent="0.3">
      <c r="A170" t="s">
        <v>346</v>
      </c>
      <c r="B170" s="24" t="s">
        <v>16</v>
      </c>
      <c r="C170" t="s">
        <v>347</v>
      </c>
      <c r="D170" s="21">
        <v>1333</v>
      </c>
      <c r="E170" s="22">
        <v>0.71619999999999995</v>
      </c>
      <c r="F170" s="23">
        <f t="shared" si="2"/>
        <v>0.28380000000000005</v>
      </c>
      <c r="G170" s="14"/>
      <c r="H170" s="14"/>
    </row>
    <row r="171" spans="1:8" ht="15.6" x14ac:dyDescent="0.3">
      <c r="A171" t="s">
        <v>348</v>
      </c>
      <c r="B171" s="24" t="s">
        <v>55</v>
      </c>
      <c r="C171" t="s">
        <v>349</v>
      </c>
      <c r="D171" s="21">
        <v>1055</v>
      </c>
      <c r="E171" s="22">
        <v>0.81530000000000002</v>
      </c>
      <c r="F171" s="23">
        <f t="shared" si="2"/>
        <v>0.18469999999999998</v>
      </c>
      <c r="G171" s="14"/>
      <c r="H171" s="14"/>
    </row>
    <row r="172" spans="1:8" ht="15.6" x14ac:dyDescent="0.3">
      <c r="A172" t="s">
        <v>350</v>
      </c>
      <c r="B172" s="24" t="s">
        <v>16</v>
      </c>
      <c r="C172" t="s">
        <v>351</v>
      </c>
      <c r="D172" s="21">
        <v>123</v>
      </c>
      <c r="E172" s="22">
        <v>0.73209999999999997</v>
      </c>
      <c r="F172" s="23">
        <f t="shared" si="2"/>
        <v>0.26790000000000003</v>
      </c>
      <c r="G172" s="14"/>
      <c r="H172" s="14"/>
    </row>
    <row r="173" spans="1:8" ht="15.6" x14ac:dyDescent="0.3">
      <c r="A173" t="s">
        <v>352</v>
      </c>
      <c r="B173" s="24" t="s">
        <v>21</v>
      </c>
      <c r="C173" t="s">
        <v>353</v>
      </c>
      <c r="D173" s="21">
        <v>3</v>
      </c>
      <c r="E173" s="22">
        <v>0.90329999999999999</v>
      </c>
      <c r="F173" s="23">
        <f t="shared" si="2"/>
        <v>9.6700000000000008E-2</v>
      </c>
      <c r="G173" s="14"/>
      <c r="H173" s="14"/>
    </row>
    <row r="174" spans="1:8" ht="15.6" x14ac:dyDescent="0.3">
      <c r="A174" t="s">
        <v>354</v>
      </c>
      <c r="B174" s="24" t="s">
        <v>24</v>
      </c>
      <c r="C174" t="s">
        <v>355</v>
      </c>
      <c r="D174" s="21">
        <v>92</v>
      </c>
      <c r="E174" s="22">
        <v>0.84709999999999996</v>
      </c>
      <c r="F174" s="23">
        <f t="shared" si="2"/>
        <v>0.15290000000000004</v>
      </c>
      <c r="G174" s="14"/>
      <c r="H174" s="14"/>
    </row>
    <row r="175" spans="1:8" ht="15.6" x14ac:dyDescent="0.3">
      <c r="A175" t="s">
        <v>356</v>
      </c>
      <c r="B175" s="24" t="s">
        <v>21</v>
      </c>
      <c r="C175" t="s">
        <v>357</v>
      </c>
      <c r="D175" s="21">
        <v>3</v>
      </c>
      <c r="E175" s="22">
        <v>0.73329999999999995</v>
      </c>
      <c r="F175" s="23">
        <f t="shared" si="2"/>
        <v>0.26670000000000005</v>
      </c>
      <c r="G175" s="14"/>
      <c r="H175" s="14"/>
    </row>
    <row r="176" spans="1:8" ht="15.6" x14ac:dyDescent="0.3">
      <c r="A176" t="s">
        <v>358</v>
      </c>
      <c r="B176" t="s">
        <v>21</v>
      </c>
      <c r="C176" t="s">
        <v>359</v>
      </c>
      <c r="D176" s="21">
        <v>8</v>
      </c>
      <c r="E176" s="22">
        <v>0.89500000000000002</v>
      </c>
      <c r="F176" s="23">
        <f t="shared" si="2"/>
        <v>0.10499999999999998</v>
      </c>
      <c r="G176" s="14"/>
      <c r="H176" s="14"/>
    </row>
    <row r="177" spans="1:8" ht="15.6" x14ac:dyDescent="0.3">
      <c r="A177" t="s">
        <v>360</v>
      </c>
      <c r="B177" t="s">
        <v>55</v>
      </c>
      <c r="C177" t="s">
        <v>361</v>
      </c>
      <c r="D177" s="21">
        <v>76</v>
      </c>
      <c r="E177" s="22">
        <v>0.7853</v>
      </c>
      <c r="F177" s="23">
        <f t="shared" si="2"/>
        <v>0.2147</v>
      </c>
      <c r="G177" s="14"/>
      <c r="H177" s="14"/>
    </row>
    <row r="178" spans="1:8" ht="15.6" x14ac:dyDescent="0.3">
      <c r="A178" t="s">
        <v>362</v>
      </c>
      <c r="B178" s="24" t="s">
        <v>32</v>
      </c>
      <c r="C178" t="s">
        <v>363</v>
      </c>
      <c r="D178" s="21">
        <v>371</v>
      </c>
      <c r="E178" s="22">
        <v>0.7389</v>
      </c>
      <c r="F178" s="23">
        <f t="shared" si="2"/>
        <v>0.2611</v>
      </c>
      <c r="G178" s="14"/>
      <c r="H178" s="14"/>
    </row>
    <row r="179" spans="1:8" ht="15.6" x14ac:dyDescent="0.3">
      <c r="A179" t="s">
        <v>364</v>
      </c>
      <c r="B179" s="24" t="s">
        <v>29</v>
      </c>
      <c r="C179" t="s">
        <v>365</v>
      </c>
      <c r="D179" s="21">
        <v>579</v>
      </c>
      <c r="E179" s="22">
        <v>0.7359</v>
      </c>
      <c r="F179" s="23">
        <f t="shared" si="2"/>
        <v>0.2641</v>
      </c>
      <c r="G179" s="14"/>
      <c r="H179" s="14"/>
    </row>
    <row r="180" spans="1:8" ht="15.6" x14ac:dyDescent="0.3">
      <c r="A180" t="s">
        <v>366</v>
      </c>
      <c r="B180" s="24" t="s">
        <v>55</v>
      </c>
      <c r="C180" t="s">
        <v>367</v>
      </c>
      <c r="D180" s="21">
        <v>5</v>
      </c>
      <c r="E180" s="22">
        <v>0.92</v>
      </c>
      <c r="F180" s="23">
        <f t="shared" si="2"/>
        <v>7.999999999999996E-2</v>
      </c>
      <c r="G180" s="14"/>
      <c r="H180" s="14"/>
    </row>
    <row r="181" spans="1:8" ht="15.6" x14ac:dyDescent="0.3">
      <c r="A181" t="s">
        <v>368</v>
      </c>
      <c r="B181" s="24" t="s">
        <v>21</v>
      </c>
      <c r="C181" t="s">
        <v>369</v>
      </c>
      <c r="D181" s="21">
        <v>18</v>
      </c>
      <c r="E181" s="22">
        <v>0.81279999999999997</v>
      </c>
      <c r="F181" s="23">
        <f t="shared" si="2"/>
        <v>0.18720000000000003</v>
      </c>
      <c r="G181" s="14"/>
      <c r="H181" s="14"/>
    </row>
    <row r="182" spans="1:8" ht="15.6" x14ac:dyDescent="0.3">
      <c r="A182" t="s">
        <v>370</v>
      </c>
      <c r="B182" s="24" t="s">
        <v>29</v>
      </c>
      <c r="C182" t="s">
        <v>371</v>
      </c>
      <c r="D182" s="21">
        <v>2214</v>
      </c>
      <c r="E182" s="22">
        <v>0.6915</v>
      </c>
      <c r="F182" s="23">
        <f t="shared" si="2"/>
        <v>0.3085</v>
      </c>
      <c r="G182" s="14"/>
      <c r="H182" s="14"/>
    </row>
    <row r="183" spans="1:8" ht="15.6" x14ac:dyDescent="0.3">
      <c r="A183" t="s">
        <v>372</v>
      </c>
      <c r="B183" s="24" t="s">
        <v>55</v>
      </c>
      <c r="C183" t="s">
        <v>373</v>
      </c>
      <c r="D183" s="21">
        <v>44</v>
      </c>
      <c r="E183" s="22">
        <v>0.8</v>
      </c>
      <c r="F183" s="23">
        <f t="shared" si="2"/>
        <v>0.19999999999999996</v>
      </c>
      <c r="G183" s="14"/>
      <c r="H183" s="14"/>
    </row>
    <row r="184" spans="1:8" ht="15.6" x14ac:dyDescent="0.3">
      <c r="A184" t="s">
        <v>374</v>
      </c>
      <c r="B184" s="24" t="s">
        <v>29</v>
      </c>
      <c r="C184" t="s">
        <v>375</v>
      </c>
      <c r="D184" s="21">
        <v>20</v>
      </c>
      <c r="E184" s="22">
        <v>0.88449999999999995</v>
      </c>
      <c r="F184" s="23">
        <f t="shared" si="2"/>
        <v>0.11550000000000005</v>
      </c>
      <c r="G184" s="14"/>
      <c r="H184" s="14"/>
    </row>
    <row r="185" spans="1:8" ht="15.6" x14ac:dyDescent="0.3">
      <c r="A185" t="s">
        <v>376</v>
      </c>
      <c r="B185" s="24" t="s">
        <v>16</v>
      </c>
      <c r="C185" t="s">
        <v>377</v>
      </c>
      <c r="D185" s="21">
        <v>44</v>
      </c>
      <c r="E185" s="22">
        <v>0.80110000000000003</v>
      </c>
      <c r="F185" s="23">
        <f t="shared" si="2"/>
        <v>0.19889999999999997</v>
      </c>
      <c r="G185" s="14"/>
      <c r="H185" s="14"/>
    </row>
    <row r="186" spans="1:8" ht="15.6" x14ac:dyDescent="0.3">
      <c r="A186" t="s">
        <v>378</v>
      </c>
      <c r="B186" s="24" t="s">
        <v>32</v>
      </c>
      <c r="C186" t="s">
        <v>379</v>
      </c>
      <c r="D186" s="21">
        <v>1024</v>
      </c>
      <c r="E186" s="22">
        <v>0.74019999999999997</v>
      </c>
      <c r="F186" s="23">
        <f t="shared" si="2"/>
        <v>0.25980000000000003</v>
      </c>
      <c r="G186" s="14"/>
      <c r="H186" s="14"/>
    </row>
    <row r="187" spans="1:8" ht="15.6" x14ac:dyDescent="0.3">
      <c r="A187" t="s">
        <v>380</v>
      </c>
      <c r="B187" s="24" t="s">
        <v>16</v>
      </c>
      <c r="C187" t="s">
        <v>381</v>
      </c>
      <c r="D187" s="21">
        <v>99</v>
      </c>
      <c r="E187" s="22">
        <v>0.77659999999999996</v>
      </c>
      <c r="F187" s="23">
        <f t="shared" si="2"/>
        <v>0.22340000000000004</v>
      </c>
      <c r="G187" s="14"/>
      <c r="H187" s="14"/>
    </row>
    <row r="188" spans="1:8" ht="15.6" x14ac:dyDescent="0.3">
      <c r="A188" t="s">
        <v>382</v>
      </c>
      <c r="B188" s="24" t="s">
        <v>29</v>
      </c>
      <c r="C188" t="s">
        <v>383</v>
      </c>
      <c r="D188" s="21">
        <v>45</v>
      </c>
      <c r="E188" s="22">
        <v>0.71870000000000001</v>
      </c>
      <c r="F188" s="23">
        <f t="shared" si="2"/>
        <v>0.28129999999999999</v>
      </c>
      <c r="G188" s="14"/>
      <c r="H188" s="14"/>
    </row>
    <row r="189" spans="1:8" ht="15.6" x14ac:dyDescent="0.3">
      <c r="A189" t="s">
        <v>384</v>
      </c>
      <c r="B189" s="24" t="s">
        <v>52</v>
      </c>
      <c r="C189" t="s">
        <v>385</v>
      </c>
      <c r="D189" s="21">
        <v>520</v>
      </c>
      <c r="E189" s="22">
        <v>0.75529999999999997</v>
      </c>
      <c r="F189" s="23">
        <f t="shared" si="2"/>
        <v>0.24470000000000003</v>
      </c>
      <c r="G189" s="14"/>
      <c r="H189" s="14"/>
    </row>
    <row r="190" spans="1:8" ht="15.6" x14ac:dyDescent="0.3">
      <c r="A190" t="s">
        <v>386</v>
      </c>
      <c r="B190" t="s">
        <v>52</v>
      </c>
      <c r="C190" t="s">
        <v>387</v>
      </c>
      <c r="D190" s="21">
        <v>165</v>
      </c>
      <c r="E190" s="22">
        <v>0.81279999999999997</v>
      </c>
      <c r="F190" s="23">
        <f t="shared" si="2"/>
        <v>0.18720000000000003</v>
      </c>
      <c r="G190" s="14"/>
      <c r="H190" s="14"/>
    </row>
    <row r="191" spans="1:8" ht="15.6" x14ac:dyDescent="0.3">
      <c r="A191" t="s">
        <v>388</v>
      </c>
      <c r="B191" s="24" t="s">
        <v>29</v>
      </c>
      <c r="C191" t="s">
        <v>389</v>
      </c>
      <c r="D191" s="21">
        <v>30</v>
      </c>
      <c r="E191" s="22">
        <v>0.77669999999999995</v>
      </c>
      <c r="F191" s="23">
        <f t="shared" si="2"/>
        <v>0.22330000000000005</v>
      </c>
      <c r="G191" s="14"/>
      <c r="H191" s="14"/>
    </row>
    <row r="192" spans="1:8" ht="15.6" x14ac:dyDescent="0.3">
      <c r="A192" t="s">
        <v>390</v>
      </c>
      <c r="B192" t="s">
        <v>29</v>
      </c>
      <c r="C192" t="s">
        <v>391</v>
      </c>
      <c r="D192" s="21">
        <v>127</v>
      </c>
      <c r="E192" s="22">
        <v>0.87509999999999999</v>
      </c>
      <c r="F192" s="23">
        <f t="shared" si="2"/>
        <v>0.12490000000000001</v>
      </c>
      <c r="G192" s="14"/>
      <c r="H192" s="14"/>
    </row>
    <row r="193" spans="1:8" ht="15.6" x14ac:dyDescent="0.3">
      <c r="A193" t="s">
        <v>392</v>
      </c>
      <c r="B193" s="24" t="s">
        <v>29</v>
      </c>
      <c r="C193" t="s">
        <v>393</v>
      </c>
      <c r="D193" s="21">
        <v>334</v>
      </c>
      <c r="E193" s="22">
        <v>0.70960000000000001</v>
      </c>
      <c r="F193" s="23">
        <f t="shared" si="2"/>
        <v>0.29039999999999999</v>
      </c>
      <c r="G193" s="14"/>
      <c r="H193" s="14"/>
    </row>
    <row r="194" spans="1:8" ht="15.6" x14ac:dyDescent="0.3">
      <c r="A194" t="s">
        <v>394</v>
      </c>
      <c r="B194" s="24" t="s">
        <v>21</v>
      </c>
      <c r="C194" t="s">
        <v>395</v>
      </c>
      <c r="D194" s="21">
        <v>307</v>
      </c>
      <c r="E194" s="22">
        <v>0.78390000000000004</v>
      </c>
      <c r="F194" s="23">
        <f t="shared" si="2"/>
        <v>0.21609999999999996</v>
      </c>
      <c r="G194" s="14"/>
      <c r="H194" s="14"/>
    </row>
    <row r="195" spans="1:8" ht="15.6" x14ac:dyDescent="0.3">
      <c r="A195" t="s">
        <v>396</v>
      </c>
      <c r="B195" s="24" t="s">
        <v>32</v>
      </c>
      <c r="C195" t="s">
        <v>397</v>
      </c>
      <c r="D195" s="21">
        <v>2491</v>
      </c>
      <c r="E195" s="22">
        <v>0.67759999999999998</v>
      </c>
      <c r="F195" s="23">
        <f t="shared" si="2"/>
        <v>0.32240000000000002</v>
      </c>
      <c r="G195" s="14"/>
      <c r="H195" s="14"/>
    </row>
    <row r="196" spans="1:8" ht="15.6" x14ac:dyDescent="0.3">
      <c r="A196" t="s">
        <v>398</v>
      </c>
      <c r="B196" s="24" t="s">
        <v>52</v>
      </c>
      <c r="C196" t="s">
        <v>399</v>
      </c>
      <c r="D196" s="21">
        <v>5</v>
      </c>
      <c r="E196" s="22">
        <v>0.91</v>
      </c>
      <c r="F196" s="23">
        <f t="shared" si="2"/>
        <v>8.9999999999999969E-2</v>
      </c>
      <c r="G196" s="14"/>
      <c r="H196" s="14"/>
    </row>
    <row r="197" spans="1:8" ht="15.6" x14ac:dyDescent="0.3">
      <c r="A197" t="s">
        <v>400</v>
      </c>
      <c r="B197" t="s">
        <v>52</v>
      </c>
      <c r="C197" t="s">
        <v>401</v>
      </c>
      <c r="D197" s="21">
        <v>55</v>
      </c>
      <c r="E197" s="22">
        <v>0.84130000000000005</v>
      </c>
      <c r="F197" s="23">
        <f t="shared" si="2"/>
        <v>0.15869999999999995</v>
      </c>
      <c r="G197" s="14"/>
      <c r="H197" s="14"/>
    </row>
    <row r="198" spans="1:8" ht="15.6" x14ac:dyDescent="0.3">
      <c r="A198" t="s">
        <v>588</v>
      </c>
      <c r="C198" t="s">
        <v>589</v>
      </c>
      <c r="D198" s="21">
        <v>0</v>
      </c>
      <c r="E198" s="22">
        <v>0</v>
      </c>
      <c r="F198" s="23">
        <f t="shared" ref="F198:F261" si="3">IF(D198&gt;0,100%-E198,0)</f>
        <v>0</v>
      </c>
      <c r="G198" s="14"/>
      <c r="H198" s="14"/>
    </row>
    <row r="199" spans="1:8" ht="15.6" x14ac:dyDescent="0.3">
      <c r="A199" t="s">
        <v>402</v>
      </c>
      <c r="B199" t="s">
        <v>52</v>
      </c>
      <c r="C199" t="s">
        <v>403</v>
      </c>
      <c r="D199" s="21">
        <v>569</v>
      </c>
      <c r="E199" s="22">
        <v>0.83399999999999996</v>
      </c>
      <c r="F199" s="23">
        <f t="shared" si="3"/>
        <v>0.16600000000000004</v>
      </c>
      <c r="G199" s="14"/>
      <c r="H199" s="14"/>
    </row>
    <row r="200" spans="1:8" ht="15.6" x14ac:dyDescent="0.3">
      <c r="A200" t="s">
        <v>404</v>
      </c>
      <c r="B200" s="24" t="s">
        <v>55</v>
      </c>
      <c r="C200" t="s">
        <v>405</v>
      </c>
      <c r="D200" s="21">
        <v>398</v>
      </c>
      <c r="E200" s="22">
        <v>0.77839999999999998</v>
      </c>
      <c r="F200" s="23">
        <f t="shared" si="3"/>
        <v>0.22160000000000002</v>
      </c>
      <c r="G200" s="14"/>
      <c r="H200" s="14"/>
    </row>
    <row r="201" spans="1:8" ht="15.6" x14ac:dyDescent="0.3">
      <c r="A201" t="s">
        <v>406</v>
      </c>
      <c r="B201" s="24" t="s">
        <v>16</v>
      </c>
      <c r="C201" t="s">
        <v>407</v>
      </c>
      <c r="D201" s="21">
        <v>125</v>
      </c>
      <c r="E201" s="22">
        <v>0.75819999999999999</v>
      </c>
      <c r="F201" s="23">
        <f t="shared" si="3"/>
        <v>0.24180000000000001</v>
      </c>
      <c r="G201" s="14"/>
      <c r="H201" s="14"/>
    </row>
    <row r="202" spans="1:8" ht="15.6" x14ac:dyDescent="0.3">
      <c r="A202" t="s">
        <v>408</v>
      </c>
      <c r="B202" s="24" t="s">
        <v>32</v>
      </c>
      <c r="C202" t="s">
        <v>409</v>
      </c>
      <c r="D202" s="21">
        <v>35</v>
      </c>
      <c r="E202" s="22">
        <v>0.89139999999999997</v>
      </c>
      <c r="F202" s="23">
        <f t="shared" si="3"/>
        <v>0.10860000000000003</v>
      </c>
      <c r="G202" s="14"/>
      <c r="H202" s="14"/>
    </row>
    <row r="203" spans="1:8" ht="15.6" x14ac:dyDescent="0.3">
      <c r="A203" t="s">
        <v>410</v>
      </c>
      <c r="B203" s="24" t="s">
        <v>21</v>
      </c>
      <c r="C203" t="s">
        <v>411</v>
      </c>
      <c r="D203" s="21">
        <v>81</v>
      </c>
      <c r="E203" s="22">
        <v>0.74199999999999999</v>
      </c>
      <c r="F203" s="23">
        <f t="shared" si="3"/>
        <v>0.25800000000000001</v>
      </c>
      <c r="G203" s="14"/>
      <c r="H203" s="14"/>
    </row>
    <row r="204" spans="1:8" ht="15.6" x14ac:dyDescent="0.3">
      <c r="A204" t="s">
        <v>412</v>
      </c>
      <c r="B204" s="24" t="s">
        <v>32</v>
      </c>
      <c r="C204" t="s">
        <v>413</v>
      </c>
      <c r="D204" s="21">
        <v>2102</v>
      </c>
      <c r="E204" s="22">
        <v>0.66549999999999998</v>
      </c>
      <c r="F204" s="23">
        <f t="shared" si="3"/>
        <v>0.33450000000000002</v>
      </c>
      <c r="G204" s="14"/>
      <c r="H204" s="14"/>
    </row>
    <row r="205" spans="1:8" ht="15.6" x14ac:dyDescent="0.3">
      <c r="A205" t="s">
        <v>414</v>
      </c>
      <c r="B205" s="24" t="s">
        <v>21</v>
      </c>
      <c r="C205" t="s">
        <v>415</v>
      </c>
      <c r="D205" s="21">
        <v>42</v>
      </c>
      <c r="E205" s="22">
        <v>0.79120000000000001</v>
      </c>
      <c r="F205" s="23">
        <f t="shared" si="3"/>
        <v>0.20879999999999999</v>
      </c>
      <c r="G205" s="14"/>
      <c r="H205" s="14"/>
    </row>
    <row r="206" spans="1:8" ht="15.6" x14ac:dyDescent="0.3">
      <c r="A206" t="s">
        <v>416</v>
      </c>
      <c r="B206" s="24" t="s">
        <v>29</v>
      </c>
      <c r="C206" t="s">
        <v>417</v>
      </c>
      <c r="D206" s="21">
        <v>1489</v>
      </c>
      <c r="E206" s="22">
        <v>0.70189999999999997</v>
      </c>
      <c r="F206" s="23">
        <f t="shared" si="3"/>
        <v>0.29810000000000003</v>
      </c>
      <c r="G206" s="14"/>
      <c r="H206" s="14"/>
    </row>
    <row r="207" spans="1:8" ht="15.6" x14ac:dyDescent="0.3">
      <c r="A207" t="s">
        <v>418</v>
      </c>
      <c r="B207" s="24" t="s">
        <v>37</v>
      </c>
      <c r="C207" t="s">
        <v>419</v>
      </c>
      <c r="D207" s="21">
        <v>351</v>
      </c>
      <c r="E207" s="22">
        <v>0.80189999999999995</v>
      </c>
      <c r="F207" s="23">
        <f t="shared" si="3"/>
        <v>0.19810000000000005</v>
      </c>
      <c r="G207" s="14"/>
      <c r="H207" s="14"/>
    </row>
    <row r="208" spans="1:8" ht="15.6" x14ac:dyDescent="0.3">
      <c r="A208" t="s">
        <v>420</v>
      </c>
      <c r="B208" s="24" t="s">
        <v>21</v>
      </c>
      <c r="C208" t="s">
        <v>421</v>
      </c>
      <c r="D208" s="21">
        <v>25</v>
      </c>
      <c r="E208" s="22">
        <v>0.81120000000000003</v>
      </c>
      <c r="F208" s="23">
        <f t="shared" si="3"/>
        <v>0.18879999999999997</v>
      </c>
      <c r="G208" s="14"/>
      <c r="H208" s="14"/>
    </row>
    <row r="209" spans="1:8" ht="15.6" x14ac:dyDescent="0.3">
      <c r="A209" t="s">
        <v>422</v>
      </c>
      <c r="B209" t="s">
        <v>21</v>
      </c>
      <c r="C209" t="s">
        <v>423</v>
      </c>
      <c r="D209" s="21">
        <v>200</v>
      </c>
      <c r="E209" s="22">
        <v>0.75949999999999995</v>
      </c>
      <c r="F209" s="23">
        <f t="shared" si="3"/>
        <v>0.24050000000000005</v>
      </c>
      <c r="G209" s="14"/>
      <c r="H209" s="14"/>
    </row>
    <row r="210" spans="1:8" ht="15.6" x14ac:dyDescent="0.3">
      <c r="A210" t="s">
        <v>424</v>
      </c>
      <c r="B210" s="24" t="s">
        <v>32</v>
      </c>
      <c r="C210" t="s">
        <v>425</v>
      </c>
      <c r="D210" s="21">
        <v>307</v>
      </c>
      <c r="E210" s="22">
        <v>0.7944</v>
      </c>
      <c r="F210" s="23">
        <f t="shared" si="3"/>
        <v>0.2056</v>
      </c>
      <c r="G210" s="14"/>
      <c r="H210" s="14"/>
    </row>
    <row r="211" spans="1:8" ht="15.6" x14ac:dyDescent="0.3">
      <c r="A211" t="s">
        <v>426</v>
      </c>
      <c r="B211" s="24" t="s">
        <v>16</v>
      </c>
      <c r="C211" t="s">
        <v>427</v>
      </c>
      <c r="D211" s="21">
        <v>289</v>
      </c>
      <c r="E211" s="22">
        <v>0.78610000000000002</v>
      </c>
      <c r="F211" s="23">
        <f t="shared" si="3"/>
        <v>0.21389999999999998</v>
      </c>
      <c r="G211" s="14"/>
      <c r="H211" s="14"/>
    </row>
    <row r="212" spans="1:8" ht="15.6" x14ac:dyDescent="0.3">
      <c r="A212" t="s">
        <v>428</v>
      </c>
      <c r="B212" s="24" t="s">
        <v>21</v>
      </c>
      <c r="C212" t="s">
        <v>429</v>
      </c>
      <c r="D212" s="21">
        <v>25</v>
      </c>
      <c r="E212" s="22">
        <v>0.86639999999999995</v>
      </c>
      <c r="F212" s="23">
        <f t="shared" si="3"/>
        <v>0.13360000000000005</v>
      </c>
      <c r="G212" s="14"/>
      <c r="H212" s="14"/>
    </row>
    <row r="213" spans="1:8" ht="15.6" x14ac:dyDescent="0.3">
      <c r="A213" t="s">
        <v>430</v>
      </c>
      <c r="B213" s="24" t="s">
        <v>94</v>
      </c>
      <c r="C213" t="s">
        <v>431</v>
      </c>
      <c r="D213" s="21">
        <v>222</v>
      </c>
      <c r="E213" s="22">
        <v>0.75290000000000001</v>
      </c>
      <c r="F213" s="23">
        <f t="shared" si="3"/>
        <v>0.24709999999999999</v>
      </c>
      <c r="G213" s="14"/>
      <c r="H213" s="14"/>
    </row>
    <row r="214" spans="1:8" ht="15.6" x14ac:dyDescent="0.3">
      <c r="A214" t="s">
        <v>432</v>
      </c>
      <c r="B214" s="24" t="s">
        <v>24</v>
      </c>
      <c r="C214" t="s">
        <v>433</v>
      </c>
      <c r="D214" s="21">
        <v>139</v>
      </c>
      <c r="E214" s="22">
        <v>0.84009999999999996</v>
      </c>
      <c r="F214" s="23">
        <f t="shared" si="3"/>
        <v>0.15990000000000004</v>
      </c>
      <c r="G214" s="14"/>
      <c r="H214" s="14"/>
    </row>
    <row r="215" spans="1:8" ht="15.6" x14ac:dyDescent="0.3">
      <c r="A215" t="s">
        <v>434</v>
      </c>
      <c r="B215" s="24" t="s">
        <v>16</v>
      </c>
      <c r="C215" t="s">
        <v>435</v>
      </c>
      <c r="D215" s="21">
        <v>9</v>
      </c>
      <c r="E215" s="22">
        <v>0.92</v>
      </c>
      <c r="F215" s="23">
        <f t="shared" si="3"/>
        <v>7.999999999999996E-2</v>
      </c>
      <c r="G215" s="14"/>
      <c r="H215" s="14"/>
    </row>
    <row r="216" spans="1:8" ht="15.6" x14ac:dyDescent="0.3">
      <c r="A216" t="s">
        <v>436</v>
      </c>
      <c r="B216" s="24" t="s">
        <v>32</v>
      </c>
      <c r="C216" t="s">
        <v>437</v>
      </c>
      <c r="D216" s="21">
        <v>6921</v>
      </c>
      <c r="E216" s="22">
        <v>0.75049999999999994</v>
      </c>
      <c r="F216" s="23">
        <f t="shared" si="3"/>
        <v>0.24950000000000006</v>
      </c>
      <c r="G216" s="14"/>
      <c r="H216" s="14"/>
    </row>
    <row r="217" spans="1:8" ht="15.6" x14ac:dyDescent="0.3">
      <c r="A217" t="s">
        <v>438</v>
      </c>
      <c r="B217" s="24" t="s">
        <v>24</v>
      </c>
      <c r="C217" t="s">
        <v>439</v>
      </c>
      <c r="D217" s="21">
        <v>721</v>
      </c>
      <c r="E217" s="22">
        <v>0.74480000000000002</v>
      </c>
      <c r="F217" s="23">
        <f t="shared" si="3"/>
        <v>0.25519999999999998</v>
      </c>
      <c r="G217" s="14"/>
      <c r="H217" s="14"/>
    </row>
    <row r="218" spans="1:8" ht="15.6" x14ac:dyDescent="0.3">
      <c r="A218" t="s">
        <v>440</v>
      </c>
      <c r="B218" s="24" t="s">
        <v>94</v>
      </c>
      <c r="C218" t="s">
        <v>441</v>
      </c>
      <c r="D218" s="21">
        <v>436</v>
      </c>
      <c r="E218" s="22">
        <v>0.79139999999999999</v>
      </c>
      <c r="F218" s="23">
        <f t="shared" si="3"/>
        <v>0.20860000000000001</v>
      </c>
      <c r="G218" s="14"/>
      <c r="H218" s="14"/>
    </row>
    <row r="219" spans="1:8" ht="15.6" x14ac:dyDescent="0.3">
      <c r="A219" t="s">
        <v>442</v>
      </c>
      <c r="B219" s="24" t="s">
        <v>21</v>
      </c>
      <c r="C219" t="s">
        <v>443</v>
      </c>
      <c r="D219" s="21">
        <v>49</v>
      </c>
      <c r="E219" s="22">
        <v>0.76590000000000003</v>
      </c>
      <c r="F219" s="23">
        <f t="shared" si="3"/>
        <v>0.23409999999999997</v>
      </c>
      <c r="G219" s="14"/>
      <c r="H219" s="14"/>
    </row>
    <row r="220" spans="1:8" ht="15.6" x14ac:dyDescent="0.3">
      <c r="A220" t="s">
        <v>444</v>
      </c>
      <c r="B220" s="24" t="s">
        <v>52</v>
      </c>
      <c r="C220" t="s">
        <v>445</v>
      </c>
      <c r="D220" s="21">
        <v>354</v>
      </c>
      <c r="E220" s="22">
        <v>0.8014</v>
      </c>
      <c r="F220" s="23">
        <f t="shared" si="3"/>
        <v>0.1986</v>
      </c>
      <c r="G220" s="14"/>
      <c r="H220" s="14"/>
    </row>
    <row r="221" spans="1:8" ht="15.6" x14ac:dyDescent="0.3">
      <c r="A221" t="s">
        <v>446</v>
      </c>
      <c r="B221" s="24" t="s">
        <v>24</v>
      </c>
      <c r="C221" t="s">
        <v>447</v>
      </c>
      <c r="D221" s="21">
        <v>0</v>
      </c>
      <c r="E221" s="22">
        <v>0</v>
      </c>
      <c r="F221" s="23">
        <f t="shared" si="3"/>
        <v>0</v>
      </c>
      <c r="G221" s="14"/>
      <c r="H221" s="14"/>
    </row>
    <row r="222" spans="1:8" ht="15.6" x14ac:dyDescent="0.3">
      <c r="A222" t="s">
        <v>448</v>
      </c>
      <c r="B222" s="24" t="s">
        <v>16</v>
      </c>
      <c r="C222" t="s">
        <v>449</v>
      </c>
      <c r="D222" s="21">
        <v>567</v>
      </c>
      <c r="E222" s="22">
        <v>0.77980000000000005</v>
      </c>
      <c r="F222" s="23">
        <f t="shared" si="3"/>
        <v>0.22019999999999995</v>
      </c>
      <c r="G222" s="14"/>
      <c r="H222" s="14"/>
    </row>
    <row r="223" spans="1:8" ht="15.6" x14ac:dyDescent="0.3">
      <c r="A223" t="s">
        <v>450</v>
      </c>
      <c r="B223" s="24" t="s">
        <v>32</v>
      </c>
      <c r="C223" t="s">
        <v>451</v>
      </c>
      <c r="D223" s="21">
        <v>993</v>
      </c>
      <c r="E223" s="22">
        <v>0.75190000000000001</v>
      </c>
      <c r="F223" s="23">
        <f t="shared" si="3"/>
        <v>0.24809999999999999</v>
      </c>
      <c r="G223" s="14"/>
      <c r="H223" s="14"/>
    </row>
    <row r="224" spans="1:8" ht="15.6" x14ac:dyDescent="0.3">
      <c r="A224" t="s">
        <v>452</v>
      </c>
      <c r="B224" s="24" t="s">
        <v>32</v>
      </c>
      <c r="C224" t="s">
        <v>453</v>
      </c>
      <c r="D224" s="21">
        <v>15</v>
      </c>
      <c r="E224" s="22">
        <v>0.89329999999999998</v>
      </c>
      <c r="F224" s="23">
        <f t="shared" si="3"/>
        <v>0.10670000000000002</v>
      </c>
      <c r="G224" s="14"/>
      <c r="H224" s="14"/>
    </row>
    <row r="225" spans="1:8" ht="15.6" x14ac:dyDescent="0.3">
      <c r="A225" t="s">
        <v>454</v>
      </c>
      <c r="B225" s="24" t="s">
        <v>24</v>
      </c>
      <c r="C225" t="s">
        <v>455</v>
      </c>
      <c r="D225" s="21">
        <v>1089</v>
      </c>
      <c r="E225" s="22">
        <v>0.75349999999999995</v>
      </c>
      <c r="F225" s="23">
        <f t="shared" si="3"/>
        <v>0.24650000000000005</v>
      </c>
      <c r="G225" s="14"/>
      <c r="H225" s="14"/>
    </row>
    <row r="226" spans="1:8" ht="15.6" x14ac:dyDescent="0.3">
      <c r="A226" t="s">
        <v>456</v>
      </c>
      <c r="B226" s="24" t="s">
        <v>32</v>
      </c>
      <c r="C226" t="s">
        <v>457</v>
      </c>
      <c r="D226" s="21">
        <v>676</v>
      </c>
      <c r="E226" s="22">
        <v>0.74570000000000003</v>
      </c>
      <c r="F226" s="23">
        <f t="shared" si="3"/>
        <v>0.25429999999999997</v>
      </c>
      <c r="G226" s="14"/>
      <c r="H226" s="14"/>
    </row>
    <row r="227" spans="1:8" ht="15.6" x14ac:dyDescent="0.3">
      <c r="A227" t="s">
        <v>458</v>
      </c>
      <c r="B227" s="24" t="s">
        <v>55</v>
      </c>
      <c r="C227" t="s">
        <v>459</v>
      </c>
      <c r="D227" s="21">
        <v>79</v>
      </c>
      <c r="E227" s="22">
        <v>0.87150000000000005</v>
      </c>
      <c r="F227" s="23">
        <f t="shared" si="3"/>
        <v>0.12849999999999995</v>
      </c>
      <c r="G227" s="14"/>
      <c r="H227" s="14"/>
    </row>
    <row r="228" spans="1:8" ht="15.6" x14ac:dyDescent="0.3">
      <c r="A228" t="s">
        <v>460</v>
      </c>
      <c r="B228" s="24" t="s">
        <v>16</v>
      </c>
      <c r="C228" t="s">
        <v>461</v>
      </c>
      <c r="D228" s="21">
        <v>64</v>
      </c>
      <c r="E228" s="22">
        <v>0.72130000000000005</v>
      </c>
      <c r="F228" s="23">
        <f t="shared" si="3"/>
        <v>0.27869999999999995</v>
      </c>
      <c r="G228" s="14"/>
      <c r="H228" s="14"/>
    </row>
    <row r="229" spans="1:8" ht="15.6" x14ac:dyDescent="0.3">
      <c r="A229" t="s">
        <v>462</v>
      </c>
      <c r="B229" s="24" t="s">
        <v>463</v>
      </c>
      <c r="C229" t="s">
        <v>464</v>
      </c>
      <c r="D229" s="21">
        <v>1444</v>
      </c>
      <c r="E229" s="22">
        <v>0.73709999999999998</v>
      </c>
      <c r="F229" s="23">
        <f t="shared" si="3"/>
        <v>0.26290000000000002</v>
      </c>
      <c r="G229" s="14"/>
      <c r="H229" s="14"/>
    </row>
    <row r="230" spans="1:8" ht="15.6" x14ac:dyDescent="0.3">
      <c r="A230" t="s">
        <v>465</v>
      </c>
      <c r="B230" s="24" t="s">
        <v>24</v>
      </c>
      <c r="C230" t="s">
        <v>466</v>
      </c>
      <c r="D230" s="21">
        <v>178</v>
      </c>
      <c r="E230" s="22">
        <v>0.83699999999999997</v>
      </c>
      <c r="F230" s="23">
        <f t="shared" si="3"/>
        <v>0.16300000000000003</v>
      </c>
      <c r="G230" s="14"/>
      <c r="H230" s="14"/>
    </row>
    <row r="231" spans="1:8" ht="15.6" x14ac:dyDescent="0.3">
      <c r="A231" t="s">
        <v>467</v>
      </c>
      <c r="B231" s="24" t="s">
        <v>16</v>
      </c>
      <c r="C231" t="s">
        <v>468</v>
      </c>
      <c r="D231" s="21">
        <v>31</v>
      </c>
      <c r="E231" s="22">
        <v>0.88319999999999999</v>
      </c>
      <c r="F231" s="23">
        <f t="shared" si="3"/>
        <v>0.11680000000000001</v>
      </c>
      <c r="G231" s="14"/>
      <c r="H231" s="14"/>
    </row>
    <row r="232" spans="1:8" ht="15.6" x14ac:dyDescent="0.3">
      <c r="A232" t="s">
        <v>469</v>
      </c>
      <c r="B232" s="24" t="s">
        <v>21</v>
      </c>
      <c r="C232" t="s">
        <v>470</v>
      </c>
      <c r="D232" s="21">
        <v>4378</v>
      </c>
      <c r="E232" s="22">
        <v>0.72330000000000005</v>
      </c>
      <c r="F232" s="23">
        <f t="shared" si="3"/>
        <v>0.27669999999999995</v>
      </c>
      <c r="G232" s="14"/>
      <c r="H232" s="14"/>
    </row>
    <row r="233" spans="1:8" ht="15.6" x14ac:dyDescent="0.3">
      <c r="A233" t="s">
        <v>471</v>
      </c>
      <c r="B233" t="s">
        <v>21</v>
      </c>
      <c r="C233" t="s">
        <v>472</v>
      </c>
      <c r="D233" s="21">
        <v>65</v>
      </c>
      <c r="E233" s="22">
        <v>0.8831</v>
      </c>
      <c r="F233" s="23">
        <f t="shared" si="3"/>
        <v>0.1169</v>
      </c>
      <c r="G233" s="14"/>
      <c r="H233" s="14"/>
    </row>
    <row r="234" spans="1:8" ht="15.6" x14ac:dyDescent="0.3">
      <c r="A234" t="s">
        <v>473</v>
      </c>
      <c r="B234" t="s">
        <v>21</v>
      </c>
      <c r="C234" t="s">
        <v>474</v>
      </c>
      <c r="D234" s="21">
        <v>9</v>
      </c>
      <c r="E234" s="22">
        <v>0.87780000000000002</v>
      </c>
      <c r="F234" s="23">
        <f t="shared" si="3"/>
        <v>0.12219999999999998</v>
      </c>
      <c r="G234" s="14"/>
      <c r="H234" s="14"/>
    </row>
    <row r="235" spans="1:8" ht="15.6" x14ac:dyDescent="0.3">
      <c r="A235" t="s">
        <v>475</v>
      </c>
      <c r="B235" s="24" t="s">
        <v>21</v>
      </c>
      <c r="C235" t="s">
        <v>476</v>
      </c>
      <c r="D235" s="21">
        <v>12</v>
      </c>
      <c r="E235" s="22">
        <v>0.81830000000000003</v>
      </c>
      <c r="F235" s="23">
        <f t="shared" si="3"/>
        <v>0.18169999999999997</v>
      </c>
      <c r="G235" s="14"/>
      <c r="H235" s="14"/>
    </row>
    <row r="236" spans="1:8" ht="15.6" x14ac:dyDescent="0.3">
      <c r="A236" t="s">
        <v>477</v>
      </c>
      <c r="B236" s="24" t="s">
        <v>24</v>
      </c>
      <c r="C236" t="s">
        <v>478</v>
      </c>
      <c r="D236" s="21">
        <v>643</v>
      </c>
      <c r="E236" s="22">
        <v>0.72489999999999999</v>
      </c>
      <c r="F236" s="23">
        <f t="shared" si="3"/>
        <v>0.27510000000000001</v>
      </c>
      <c r="G236" s="14"/>
      <c r="H236" s="14"/>
    </row>
    <row r="237" spans="1:8" ht="15.6" x14ac:dyDescent="0.3">
      <c r="A237" t="s">
        <v>479</v>
      </c>
      <c r="B237" t="s">
        <v>29</v>
      </c>
      <c r="C237" t="s">
        <v>480</v>
      </c>
      <c r="D237" s="21">
        <v>0</v>
      </c>
      <c r="E237" s="22">
        <v>0</v>
      </c>
      <c r="F237" s="23">
        <f t="shared" si="3"/>
        <v>0</v>
      </c>
      <c r="G237" s="14"/>
      <c r="H237" s="14"/>
    </row>
    <row r="238" spans="1:8" ht="15.6" x14ac:dyDescent="0.3">
      <c r="A238" t="s">
        <v>481</v>
      </c>
      <c r="B238" s="24" t="s">
        <v>29</v>
      </c>
      <c r="C238" t="s">
        <v>482</v>
      </c>
      <c r="D238" s="21">
        <v>2</v>
      </c>
      <c r="E238" s="22">
        <v>0.89500000000000002</v>
      </c>
      <c r="F238" s="23">
        <f t="shared" si="3"/>
        <v>0.10499999999999998</v>
      </c>
      <c r="G238" s="14"/>
      <c r="H238" s="14"/>
    </row>
    <row r="239" spans="1:8" ht="15.6" x14ac:dyDescent="0.3">
      <c r="A239" t="s">
        <v>483</v>
      </c>
      <c r="B239" s="24" t="s">
        <v>32</v>
      </c>
      <c r="C239" t="s">
        <v>484</v>
      </c>
      <c r="D239" s="21">
        <v>373</v>
      </c>
      <c r="E239" s="22">
        <v>0.71460000000000001</v>
      </c>
      <c r="F239" s="23">
        <f t="shared" si="3"/>
        <v>0.28539999999999999</v>
      </c>
      <c r="G239" s="14"/>
      <c r="H239" s="14"/>
    </row>
    <row r="240" spans="1:8" ht="15.6" x14ac:dyDescent="0.3">
      <c r="A240" t="s">
        <v>485</v>
      </c>
      <c r="B240" s="24" t="s">
        <v>21</v>
      </c>
      <c r="C240" t="s">
        <v>486</v>
      </c>
      <c r="D240" s="21">
        <v>6</v>
      </c>
      <c r="E240" s="22">
        <v>0.90329999999999999</v>
      </c>
      <c r="F240" s="23">
        <f t="shared" si="3"/>
        <v>9.6700000000000008E-2</v>
      </c>
      <c r="G240" s="14"/>
      <c r="H240" s="14"/>
    </row>
    <row r="241" spans="1:8" ht="15.6" x14ac:dyDescent="0.3">
      <c r="A241" t="s">
        <v>487</v>
      </c>
      <c r="B241" s="24" t="s">
        <v>24</v>
      </c>
      <c r="C241" t="s">
        <v>488</v>
      </c>
      <c r="D241" s="21">
        <v>310</v>
      </c>
      <c r="E241" s="22">
        <v>0.6865</v>
      </c>
      <c r="F241" s="23">
        <f t="shared" si="3"/>
        <v>0.3135</v>
      </c>
      <c r="G241" s="14"/>
      <c r="H241" s="14"/>
    </row>
    <row r="242" spans="1:8" ht="15.6" x14ac:dyDescent="0.3">
      <c r="A242" t="s">
        <v>489</v>
      </c>
      <c r="B242" s="24" t="s">
        <v>32</v>
      </c>
      <c r="C242" t="s">
        <v>490</v>
      </c>
      <c r="D242" s="21">
        <v>31</v>
      </c>
      <c r="E242" s="22">
        <v>0.80900000000000005</v>
      </c>
      <c r="F242" s="23">
        <f t="shared" si="3"/>
        <v>0.19099999999999995</v>
      </c>
      <c r="G242" s="14"/>
      <c r="H242" s="14"/>
    </row>
    <row r="243" spans="1:8" ht="15.6" x14ac:dyDescent="0.3">
      <c r="A243" t="s">
        <v>491</v>
      </c>
      <c r="B243" s="24" t="s">
        <v>21</v>
      </c>
      <c r="C243" t="s">
        <v>492</v>
      </c>
      <c r="D243" s="21">
        <v>65</v>
      </c>
      <c r="E243" s="22">
        <v>0.8629</v>
      </c>
      <c r="F243" s="23">
        <f t="shared" si="3"/>
        <v>0.1371</v>
      </c>
      <c r="G243" s="14"/>
      <c r="H243" s="14"/>
    </row>
    <row r="244" spans="1:8" ht="15.6" x14ac:dyDescent="0.3">
      <c r="A244" t="s">
        <v>493</v>
      </c>
      <c r="B244" s="24" t="s">
        <v>32</v>
      </c>
      <c r="C244" t="s">
        <v>494</v>
      </c>
      <c r="D244" s="21">
        <v>75</v>
      </c>
      <c r="E244" s="22">
        <v>0.85429999999999995</v>
      </c>
      <c r="F244" s="23">
        <f t="shared" si="3"/>
        <v>0.14570000000000005</v>
      </c>
      <c r="G244" s="14"/>
      <c r="H244" s="14"/>
    </row>
    <row r="245" spans="1:8" ht="15.6" x14ac:dyDescent="0.3">
      <c r="A245" t="s">
        <v>495</v>
      </c>
      <c r="B245" s="24" t="s">
        <v>21</v>
      </c>
      <c r="C245" t="s">
        <v>496</v>
      </c>
      <c r="D245" s="21">
        <v>9</v>
      </c>
      <c r="E245" s="22">
        <v>0.79</v>
      </c>
      <c r="F245" s="23">
        <f t="shared" si="3"/>
        <v>0.20999999999999996</v>
      </c>
      <c r="G245" s="14"/>
      <c r="H245" s="14"/>
    </row>
    <row r="246" spans="1:8" ht="15.6" x14ac:dyDescent="0.3">
      <c r="A246" t="s">
        <v>497</v>
      </c>
      <c r="B246" s="24" t="s">
        <v>32</v>
      </c>
      <c r="C246" t="s">
        <v>498</v>
      </c>
      <c r="D246" s="21">
        <v>1051</v>
      </c>
      <c r="E246" s="22">
        <v>0.72060000000000002</v>
      </c>
      <c r="F246" s="23">
        <f t="shared" si="3"/>
        <v>0.27939999999999998</v>
      </c>
      <c r="G246" s="14"/>
      <c r="H246" s="14"/>
    </row>
    <row r="247" spans="1:8" ht="15.6" x14ac:dyDescent="0.3">
      <c r="A247" t="s">
        <v>499</v>
      </c>
      <c r="B247" s="24" t="s">
        <v>94</v>
      </c>
      <c r="C247" t="s">
        <v>500</v>
      </c>
      <c r="D247" s="21">
        <v>863</v>
      </c>
      <c r="E247" s="22">
        <v>0.65959999999999996</v>
      </c>
      <c r="F247" s="23">
        <f t="shared" si="3"/>
        <v>0.34040000000000004</v>
      </c>
      <c r="G247" s="14"/>
      <c r="H247" s="14"/>
    </row>
    <row r="248" spans="1:8" ht="15.6" x14ac:dyDescent="0.3">
      <c r="A248" s="24" t="s">
        <v>501</v>
      </c>
      <c r="B248" s="24"/>
      <c r="C248" t="s">
        <v>502</v>
      </c>
      <c r="D248" s="21">
        <v>18</v>
      </c>
      <c r="E248" s="22">
        <v>0.82169999999999999</v>
      </c>
      <c r="F248" s="23">
        <f t="shared" si="3"/>
        <v>0.17830000000000001</v>
      </c>
      <c r="G248" s="14"/>
      <c r="H248" s="14"/>
    </row>
    <row r="249" spans="1:8" ht="15.6" x14ac:dyDescent="0.3">
      <c r="A249" t="s">
        <v>503</v>
      </c>
      <c r="B249" t="s">
        <v>32</v>
      </c>
      <c r="C249" t="s">
        <v>504</v>
      </c>
      <c r="D249" s="21">
        <v>3973</v>
      </c>
      <c r="E249" s="22">
        <v>0.71779999999999999</v>
      </c>
      <c r="F249" s="23">
        <f t="shared" si="3"/>
        <v>0.28220000000000001</v>
      </c>
      <c r="G249" s="14"/>
      <c r="H249" s="14"/>
    </row>
    <row r="250" spans="1:8" ht="15.6" x14ac:dyDescent="0.3">
      <c r="A250" t="s">
        <v>505</v>
      </c>
      <c r="B250" t="s">
        <v>16</v>
      </c>
      <c r="C250" t="s">
        <v>506</v>
      </c>
      <c r="D250" s="21">
        <v>41</v>
      </c>
      <c r="E250" s="22">
        <v>0.83289999999999997</v>
      </c>
      <c r="F250" s="23">
        <f t="shared" si="3"/>
        <v>0.16710000000000003</v>
      </c>
      <c r="G250" s="14"/>
      <c r="H250" s="14"/>
    </row>
    <row r="251" spans="1:8" ht="15.6" x14ac:dyDescent="0.3">
      <c r="A251" t="s">
        <v>507</v>
      </c>
      <c r="B251" t="s">
        <v>32</v>
      </c>
      <c r="C251" t="s">
        <v>508</v>
      </c>
      <c r="D251" s="21">
        <v>978</v>
      </c>
      <c r="E251" s="22">
        <v>0.72309999999999997</v>
      </c>
      <c r="F251" s="23">
        <f t="shared" si="3"/>
        <v>0.27690000000000003</v>
      </c>
      <c r="G251" s="14"/>
      <c r="H251" s="14"/>
    </row>
    <row r="252" spans="1:8" ht="15.6" x14ac:dyDescent="0.3">
      <c r="A252" t="s">
        <v>509</v>
      </c>
      <c r="B252" t="s">
        <v>21</v>
      </c>
      <c r="C252" t="s">
        <v>510</v>
      </c>
      <c r="D252" s="21">
        <v>32</v>
      </c>
      <c r="E252" s="22">
        <v>0.77310000000000001</v>
      </c>
      <c r="F252" s="23">
        <f t="shared" si="3"/>
        <v>0.22689999999999999</v>
      </c>
      <c r="G252" s="14"/>
      <c r="H252" s="14"/>
    </row>
    <row r="253" spans="1:8" ht="15.6" x14ac:dyDescent="0.3">
      <c r="A253" t="s">
        <v>511</v>
      </c>
      <c r="B253" t="s">
        <v>16</v>
      </c>
      <c r="C253" t="s">
        <v>512</v>
      </c>
      <c r="D253" s="21">
        <v>192</v>
      </c>
      <c r="E253" s="22">
        <v>0.68759999999999999</v>
      </c>
      <c r="F253" s="23">
        <f t="shared" si="3"/>
        <v>0.31240000000000001</v>
      </c>
      <c r="G253" s="14"/>
      <c r="H253" s="14"/>
    </row>
    <row r="254" spans="1:8" ht="15.6" x14ac:dyDescent="0.3">
      <c r="A254" t="s">
        <v>513</v>
      </c>
      <c r="B254" t="s">
        <v>94</v>
      </c>
      <c r="C254" t="s">
        <v>514</v>
      </c>
      <c r="D254" s="21">
        <v>28</v>
      </c>
      <c r="E254" s="22">
        <v>0.84389999999999998</v>
      </c>
      <c r="F254" s="23">
        <f t="shared" si="3"/>
        <v>0.15610000000000002</v>
      </c>
      <c r="G254" s="14"/>
      <c r="H254" s="14"/>
    </row>
    <row r="255" spans="1:8" ht="15.6" x14ac:dyDescent="0.3">
      <c r="A255" t="s">
        <v>515</v>
      </c>
      <c r="B255" t="s">
        <v>16</v>
      </c>
      <c r="C255" t="s">
        <v>516</v>
      </c>
      <c r="D255" s="21">
        <v>133</v>
      </c>
      <c r="E255" s="22">
        <v>0.65710000000000002</v>
      </c>
      <c r="F255" s="23">
        <f t="shared" si="3"/>
        <v>0.34289999999999998</v>
      </c>
      <c r="G255" s="14"/>
      <c r="H255" s="14"/>
    </row>
    <row r="256" spans="1:8" ht="15.6" x14ac:dyDescent="0.3">
      <c r="A256" t="s">
        <v>517</v>
      </c>
      <c r="B256" t="s">
        <v>55</v>
      </c>
      <c r="C256" t="s">
        <v>518</v>
      </c>
      <c r="D256" s="21">
        <v>123</v>
      </c>
      <c r="E256" s="22">
        <v>0.75660000000000005</v>
      </c>
      <c r="F256" s="23">
        <f t="shared" si="3"/>
        <v>0.24339999999999995</v>
      </c>
      <c r="G256" s="14"/>
      <c r="H256" s="14"/>
    </row>
    <row r="257" spans="1:8" ht="15.6" x14ac:dyDescent="0.3">
      <c r="A257" t="s">
        <v>519</v>
      </c>
      <c r="B257" t="s">
        <v>94</v>
      </c>
      <c r="C257" t="s">
        <v>520</v>
      </c>
      <c r="D257" s="21">
        <v>556</v>
      </c>
      <c r="E257" s="22">
        <v>0.8417</v>
      </c>
      <c r="F257" s="23">
        <f t="shared" si="3"/>
        <v>0.1583</v>
      </c>
      <c r="G257" s="14"/>
      <c r="H257" s="14"/>
    </row>
    <row r="258" spans="1:8" ht="15.6" x14ac:dyDescent="0.3">
      <c r="A258" t="s">
        <v>521</v>
      </c>
      <c r="B258" t="s">
        <v>29</v>
      </c>
      <c r="C258" t="s">
        <v>522</v>
      </c>
      <c r="D258" s="21">
        <v>27</v>
      </c>
      <c r="E258" s="22">
        <v>0.88190000000000002</v>
      </c>
      <c r="F258" s="23">
        <f t="shared" si="3"/>
        <v>0.11809999999999998</v>
      </c>
      <c r="G258" s="14"/>
      <c r="H258" s="14"/>
    </row>
    <row r="259" spans="1:8" ht="15.6" x14ac:dyDescent="0.3">
      <c r="A259" t="s">
        <v>523</v>
      </c>
      <c r="B259" t="s">
        <v>32</v>
      </c>
      <c r="C259" t="s">
        <v>524</v>
      </c>
      <c r="D259" s="21">
        <v>310</v>
      </c>
      <c r="E259" s="22">
        <v>0.75600000000000001</v>
      </c>
      <c r="F259" s="23">
        <f t="shared" si="3"/>
        <v>0.24399999999999999</v>
      </c>
      <c r="G259" s="14"/>
      <c r="H259" s="14"/>
    </row>
    <row r="260" spans="1:8" ht="15.6" x14ac:dyDescent="0.3">
      <c r="A260" t="s">
        <v>525</v>
      </c>
      <c r="B260" t="s">
        <v>16</v>
      </c>
      <c r="C260" t="s">
        <v>526</v>
      </c>
      <c r="D260" s="21">
        <v>705</v>
      </c>
      <c r="E260" s="22">
        <v>0.71040000000000003</v>
      </c>
      <c r="F260" s="23">
        <f t="shared" si="3"/>
        <v>0.28959999999999997</v>
      </c>
      <c r="G260" s="14"/>
      <c r="H260" s="14"/>
    </row>
    <row r="261" spans="1:8" ht="15.6" x14ac:dyDescent="0.3">
      <c r="A261" t="s">
        <v>527</v>
      </c>
      <c r="B261" t="s">
        <v>94</v>
      </c>
      <c r="C261" t="s">
        <v>528</v>
      </c>
      <c r="D261" s="21">
        <v>64</v>
      </c>
      <c r="E261" s="22">
        <v>0.78690000000000004</v>
      </c>
      <c r="F261" s="23">
        <f t="shared" si="3"/>
        <v>0.21309999999999996</v>
      </c>
      <c r="G261" s="14"/>
      <c r="H261" s="14"/>
    </row>
    <row r="262" spans="1:8" ht="15.6" x14ac:dyDescent="0.3">
      <c r="A262" t="s">
        <v>529</v>
      </c>
      <c r="B262" t="s">
        <v>32</v>
      </c>
      <c r="C262" t="s">
        <v>530</v>
      </c>
      <c r="D262" s="21">
        <v>538</v>
      </c>
      <c r="E262" s="22">
        <v>0.66590000000000005</v>
      </c>
      <c r="F262" s="23">
        <f t="shared" ref="F262:F289" si="4">IF(D262&gt;0,100%-E262,0)</f>
        <v>0.33409999999999995</v>
      </c>
      <c r="G262" s="14"/>
      <c r="H262" s="14"/>
    </row>
    <row r="263" spans="1:8" ht="15.6" x14ac:dyDescent="0.3">
      <c r="A263" t="s">
        <v>531</v>
      </c>
      <c r="B263" t="s">
        <v>21</v>
      </c>
      <c r="C263" t="s">
        <v>532</v>
      </c>
      <c r="D263" s="21">
        <v>103</v>
      </c>
      <c r="E263" s="22">
        <v>0.83279999999999998</v>
      </c>
      <c r="F263" s="23">
        <f t="shared" si="4"/>
        <v>0.16720000000000002</v>
      </c>
      <c r="G263" s="14"/>
      <c r="H263" s="14"/>
    </row>
    <row r="264" spans="1:8" ht="15.6" x14ac:dyDescent="0.3">
      <c r="A264" t="s">
        <v>533</v>
      </c>
      <c r="B264" t="s">
        <v>37</v>
      </c>
      <c r="C264" t="s">
        <v>534</v>
      </c>
      <c r="D264" s="21">
        <v>2767</v>
      </c>
      <c r="E264" s="22">
        <v>0.67849999999999999</v>
      </c>
      <c r="F264" s="23">
        <f t="shared" si="4"/>
        <v>0.32150000000000001</v>
      </c>
      <c r="G264" s="14"/>
      <c r="H264" s="14"/>
    </row>
    <row r="265" spans="1:8" ht="15.6" x14ac:dyDescent="0.3">
      <c r="A265" t="s">
        <v>535</v>
      </c>
      <c r="B265" t="s">
        <v>32</v>
      </c>
      <c r="C265" t="s">
        <v>536</v>
      </c>
      <c r="D265" s="21">
        <v>165</v>
      </c>
      <c r="E265" s="22">
        <v>0.77700000000000002</v>
      </c>
      <c r="F265" s="23">
        <f t="shared" si="4"/>
        <v>0.22299999999999998</v>
      </c>
      <c r="G265" s="14"/>
      <c r="H265" s="14"/>
    </row>
    <row r="266" spans="1:8" ht="15.6" x14ac:dyDescent="0.3">
      <c r="A266" t="s">
        <v>590</v>
      </c>
      <c r="B266" s="24"/>
      <c r="C266" t="s">
        <v>591</v>
      </c>
      <c r="D266" s="21">
        <v>21</v>
      </c>
      <c r="E266" s="22">
        <v>0.91290000000000004</v>
      </c>
      <c r="F266" s="23">
        <f>IF(D266&gt;0,100%-E266,0)</f>
        <v>8.7099999999999955E-2</v>
      </c>
      <c r="G266" s="14"/>
      <c r="H266" s="14"/>
    </row>
    <row r="267" spans="1:8" ht="15.6" x14ac:dyDescent="0.3">
      <c r="A267" t="s">
        <v>537</v>
      </c>
      <c r="B267" s="24" t="s">
        <v>94</v>
      </c>
      <c r="C267" t="s">
        <v>538</v>
      </c>
      <c r="D267" s="21">
        <v>301</v>
      </c>
      <c r="E267" s="22">
        <v>0.72309999999999997</v>
      </c>
      <c r="F267" s="23">
        <f t="shared" si="4"/>
        <v>0.27690000000000003</v>
      </c>
      <c r="G267" s="14"/>
      <c r="H267" s="14"/>
    </row>
    <row r="268" spans="1:8" ht="15.6" x14ac:dyDescent="0.3">
      <c r="A268" t="s">
        <v>539</v>
      </c>
      <c r="B268" s="24" t="s">
        <v>29</v>
      </c>
      <c r="C268" t="s">
        <v>540</v>
      </c>
      <c r="D268" s="21">
        <v>19</v>
      </c>
      <c r="E268" s="22">
        <v>0.8911</v>
      </c>
      <c r="F268" s="23">
        <f t="shared" si="4"/>
        <v>0.1089</v>
      </c>
      <c r="G268" s="14"/>
      <c r="H268" s="14"/>
    </row>
    <row r="269" spans="1:8" ht="15.6" x14ac:dyDescent="0.3">
      <c r="A269" t="s">
        <v>541</v>
      </c>
      <c r="B269" s="24" t="s">
        <v>29</v>
      </c>
      <c r="C269" t="s">
        <v>542</v>
      </c>
      <c r="D269" s="21">
        <v>758</v>
      </c>
      <c r="E269" s="22">
        <v>0.71660000000000001</v>
      </c>
      <c r="F269" s="23">
        <f t="shared" si="4"/>
        <v>0.28339999999999999</v>
      </c>
      <c r="G269" s="14"/>
      <c r="H269" s="14"/>
    </row>
    <row r="270" spans="1:8" ht="15.6" x14ac:dyDescent="0.3">
      <c r="A270" t="s">
        <v>543</v>
      </c>
      <c r="B270" s="24" t="s">
        <v>94</v>
      </c>
      <c r="C270" t="s">
        <v>544</v>
      </c>
      <c r="D270" s="21">
        <v>377</v>
      </c>
      <c r="E270" s="22">
        <v>0.75980000000000003</v>
      </c>
      <c r="F270" s="23">
        <f t="shared" si="4"/>
        <v>0.24019999999999997</v>
      </c>
      <c r="G270" s="14"/>
      <c r="H270" s="14"/>
    </row>
    <row r="271" spans="1:8" ht="15.6" x14ac:dyDescent="0.3">
      <c r="A271" t="s">
        <v>545</v>
      </c>
      <c r="B271" s="24" t="s">
        <v>55</v>
      </c>
      <c r="C271" t="s">
        <v>546</v>
      </c>
      <c r="D271" s="21">
        <v>129</v>
      </c>
      <c r="E271" s="22">
        <v>0.72499999999999998</v>
      </c>
      <c r="F271" s="23">
        <f t="shared" si="4"/>
        <v>0.27500000000000002</v>
      </c>
      <c r="G271" s="14"/>
      <c r="H271" s="14"/>
    </row>
    <row r="272" spans="1:8" ht="15.6" x14ac:dyDescent="0.3">
      <c r="A272" t="s">
        <v>547</v>
      </c>
      <c r="B272" s="24" t="s">
        <v>37</v>
      </c>
      <c r="C272" t="s">
        <v>548</v>
      </c>
      <c r="D272" s="21">
        <v>422</v>
      </c>
      <c r="E272" s="22">
        <v>0.78610000000000002</v>
      </c>
      <c r="F272" s="23">
        <f t="shared" si="4"/>
        <v>0.21389999999999998</v>
      </c>
      <c r="G272" s="14"/>
      <c r="H272" s="14"/>
    </row>
    <row r="273" spans="1:8" ht="15.6" x14ac:dyDescent="0.3">
      <c r="A273" t="s">
        <v>549</v>
      </c>
      <c r="B273" s="24" t="s">
        <v>21</v>
      </c>
      <c r="C273" t="s">
        <v>550</v>
      </c>
      <c r="D273" s="21">
        <v>4</v>
      </c>
      <c r="E273" s="22">
        <v>0.89500000000000002</v>
      </c>
      <c r="F273" s="23">
        <f t="shared" si="4"/>
        <v>0.10499999999999998</v>
      </c>
      <c r="G273" s="14"/>
      <c r="H273" s="14"/>
    </row>
    <row r="274" spans="1:8" ht="15.6" x14ac:dyDescent="0.3">
      <c r="A274" t="s">
        <v>551</v>
      </c>
      <c r="B274" t="s">
        <v>21</v>
      </c>
      <c r="C274" t="s">
        <v>552</v>
      </c>
      <c r="D274" s="21">
        <v>73</v>
      </c>
      <c r="E274" s="22">
        <v>0.84160000000000001</v>
      </c>
      <c r="F274" s="23">
        <f t="shared" si="4"/>
        <v>0.15839999999999999</v>
      </c>
      <c r="G274" s="14"/>
      <c r="H274" s="14"/>
    </row>
    <row r="275" spans="1:8" ht="15.6" x14ac:dyDescent="0.3">
      <c r="A275" t="s">
        <v>553</v>
      </c>
      <c r="B275" t="s">
        <v>55</v>
      </c>
      <c r="C275" t="s">
        <v>554</v>
      </c>
      <c r="D275" s="21">
        <v>924</v>
      </c>
      <c r="E275" s="22">
        <v>0.77600000000000002</v>
      </c>
      <c r="F275" s="23">
        <f t="shared" si="4"/>
        <v>0.22399999999999998</v>
      </c>
      <c r="G275" s="14"/>
      <c r="H275" s="14"/>
    </row>
    <row r="276" spans="1:8" ht="15.6" x14ac:dyDescent="0.3">
      <c r="A276" t="s">
        <v>555</v>
      </c>
      <c r="B276" s="24" t="s">
        <v>94</v>
      </c>
      <c r="C276" t="s">
        <v>556</v>
      </c>
      <c r="D276" s="21">
        <v>699</v>
      </c>
      <c r="E276" s="22">
        <v>0.73899999999999999</v>
      </c>
      <c r="F276" s="23">
        <f t="shared" si="4"/>
        <v>0.26100000000000001</v>
      </c>
      <c r="G276" s="14"/>
      <c r="H276" s="14"/>
    </row>
    <row r="277" spans="1:8" ht="15.6" x14ac:dyDescent="0.3">
      <c r="A277" t="s">
        <v>557</v>
      </c>
      <c r="B277" s="24" t="s">
        <v>21</v>
      </c>
      <c r="C277" t="s">
        <v>558</v>
      </c>
      <c r="D277" s="21">
        <v>416</v>
      </c>
      <c r="E277" s="22">
        <v>0.79420000000000002</v>
      </c>
      <c r="F277" s="23">
        <f t="shared" si="4"/>
        <v>0.20579999999999998</v>
      </c>
      <c r="G277" s="14"/>
      <c r="H277" s="14"/>
    </row>
    <row r="278" spans="1:8" ht="15.6" x14ac:dyDescent="0.3">
      <c r="A278" t="s">
        <v>559</v>
      </c>
      <c r="B278" s="24" t="s">
        <v>16</v>
      </c>
      <c r="C278" t="s">
        <v>560</v>
      </c>
      <c r="D278" s="21">
        <v>55</v>
      </c>
      <c r="E278" s="22">
        <v>0.76239999999999997</v>
      </c>
      <c r="F278" s="23">
        <f t="shared" si="4"/>
        <v>0.23760000000000003</v>
      </c>
      <c r="G278" s="14"/>
      <c r="H278" s="14"/>
    </row>
    <row r="279" spans="1:8" ht="15.6" x14ac:dyDescent="0.3">
      <c r="A279" t="s">
        <v>561</v>
      </c>
      <c r="B279" s="24" t="s">
        <v>32</v>
      </c>
      <c r="C279" t="s">
        <v>562</v>
      </c>
      <c r="D279" s="21">
        <v>510</v>
      </c>
      <c r="E279" s="22">
        <v>0.74029999999999996</v>
      </c>
      <c r="F279" s="23">
        <f t="shared" si="4"/>
        <v>0.25970000000000004</v>
      </c>
      <c r="G279" s="14"/>
      <c r="H279" s="14"/>
    </row>
    <row r="280" spans="1:8" ht="15.6" x14ac:dyDescent="0.3">
      <c r="A280" t="s">
        <v>563</v>
      </c>
      <c r="B280" s="24" t="s">
        <v>21</v>
      </c>
      <c r="C280" t="s">
        <v>564</v>
      </c>
      <c r="D280" s="21">
        <v>40</v>
      </c>
      <c r="E280" s="22">
        <v>0.76549999999999996</v>
      </c>
      <c r="F280" s="23">
        <f t="shared" si="4"/>
        <v>0.23450000000000004</v>
      </c>
      <c r="G280" s="14"/>
      <c r="H280" s="14"/>
    </row>
    <row r="281" spans="1:8" ht="15.6" x14ac:dyDescent="0.3">
      <c r="A281" t="s">
        <v>565</v>
      </c>
      <c r="B281" s="24" t="s">
        <v>16</v>
      </c>
      <c r="C281" t="s">
        <v>566</v>
      </c>
      <c r="D281" s="21">
        <v>44</v>
      </c>
      <c r="E281" s="22">
        <v>0.75249999999999995</v>
      </c>
      <c r="F281" s="23">
        <f t="shared" si="4"/>
        <v>0.24750000000000005</v>
      </c>
      <c r="G281" s="14"/>
      <c r="H281" s="14"/>
    </row>
    <row r="282" spans="1:8" ht="15.6" x14ac:dyDescent="0.3">
      <c r="A282" t="s">
        <v>567</v>
      </c>
      <c r="B282" s="24" t="s">
        <v>29</v>
      </c>
      <c r="C282" t="s">
        <v>568</v>
      </c>
      <c r="D282" s="21">
        <v>17</v>
      </c>
      <c r="E282" s="22">
        <v>0.83819999999999995</v>
      </c>
      <c r="F282" s="23">
        <f t="shared" si="4"/>
        <v>0.16180000000000005</v>
      </c>
      <c r="G282" s="14"/>
      <c r="H282" s="14"/>
    </row>
    <row r="283" spans="1:8" ht="15.6" x14ac:dyDescent="0.3">
      <c r="A283" t="s">
        <v>569</v>
      </c>
      <c r="B283" s="24" t="s">
        <v>55</v>
      </c>
      <c r="C283" t="s">
        <v>570</v>
      </c>
      <c r="D283" s="21">
        <v>17</v>
      </c>
      <c r="E283" s="22">
        <v>0.85289999999999999</v>
      </c>
      <c r="F283" s="23">
        <f t="shared" si="4"/>
        <v>0.14710000000000001</v>
      </c>
      <c r="G283" s="14"/>
      <c r="H283" s="14"/>
    </row>
    <row r="284" spans="1:8" ht="15.6" x14ac:dyDescent="0.3">
      <c r="A284" t="s">
        <v>571</v>
      </c>
      <c r="B284" s="24" t="s">
        <v>16</v>
      </c>
      <c r="C284" t="s">
        <v>572</v>
      </c>
      <c r="D284" s="21">
        <v>123</v>
      </c>
      <c r="E284" s="22">
        <v>0.77680000000000005</v>
      </c>
      <c r="F284" s="23">
        <f t="shared" si="4"/>
        <v>0.22319999999999995</v>
      </c>
      <c r="G284" s="14"/>
      <c r="H284" s="14"/>
    </row>
    <row r="285" spans="1:8" ht="15.6" x14ac:dyDescent="0.3">
      <c r="A285" t="s">
        <v>573</v>
      </c>
      <c r="B285" s="24" t="s">
        <v>16</v>
      </c>
      <c r="C285" t="s">
        <v>574</v>
      </c>
      <c r="D285" s="21">
        <v>25</v>
      </c>
      <c r="E285" s="22">
        <v>0.84079999999999999</v>
      </c>
      <c r="F285" s="23">
        <f t="shared" si="4"/>
        <v>0.15920000000000001</v>
      </c>
      <c r="G285" s="14"/>
      <c r="H285" s="14"/>
    </row>
    <row r="286" spans="1:8" ht="15.6" x14ac:dyDescent="0.3">
      <c r="A286" t="s">
        <v>575</v>
      </c>
      <c r="B286" s="24" t="s">
        <v>37</v>
      </c>
      <c r="C286" t="s">
        <v>576</v>
      </c>
      <c r="D286" s="21">
        <v>315</v>
      </c>
      <c r="E286" s="22">
        <v>0.74429999999999996</v>
      </c>
      <c r="F286" s="23">
        <f t="shared" si="4"/>
        <v>0.25570000000000004</v>
      </c>
      <c r="G286" s="14"/>
      <c r="H286" s="14"/>
    </row>
    <row r="287" spans="1:8" ht="15.6" x14ac:dyDescent="0.3">
      <c r="A287" t="s">
        <v>577</v>
      </c>
      <c r="B287" s="24" t="s">
        <v>94</v>
      </c>
      <c r="C287" t="s">
        <v>578</v>
      </c>
      <c r="D287" s="21">
        <v>1992</v>
      </c>
      <c r="E287" s="22">
        <v>0.66059999999999997</v>
      </c>
      <c r="F287" s="23">
        <f t="shared" si="4"/>
        <v>0.33940000000000003</v>
      </c>
      <c r="G287" s="14"/>
      <c r="H287" s="14"/>
    </row>
    <row r="288" spans="1:8" ht="15.6" x14ac:dyDescent="0.3">
      <c r="A288" t="s">
        <v>579</v>
      </c>
      <c r="B288" s="24" t="s">
        <v>16</v>
      </c>
      <c r="C288" t="s">
        <v>580</v>
      </c>
      <c r="D288" s="21">
        <v>751</v>
      </c>
      <c r="E288" s="22">
        <v>0.76890000000000003</v>
      </c>
      <c r="F288" s="23">
        <f t="shared" si="4"/>
        <v>0.23109999999999997</v>
      </c>
      <c r="G288" s="14"/>
      <c r="H288" s="14"/>
    </row>
    <row r="289" spans="1:8" ht="16.2" thickBot="1" x14ac:dyDescent="0.35">
      <c r="A289" s="28" t="s">
        <v>581</v>
      </c>
      <c r="B289" s="28" t="s">
        <v>94</v>
      </c>
      <c r="C289" s="28" t="s">
        <v>582</v>
      </c>
      <c r="D289" s="29">
        <v>133</v>
      </c>
      <c r="E289" s="34">
        <v>0.79979999999999996</v>
      </c>
      <c r="F289" s="35">
        <f t="shared" si="4"/>
        <v>0.20020000000000004</v>
      </c>
      <c r="G289" s="14"/>
      <c r="H289" s="14"/>
    </row>
    <row r="290" spans="1:8" ht="16.2" thickTop="1" x14ac:dyDescent="0.3">
      <c r="D290" s="30">
        <f>SUM(D7:D289)</f>
        <v>134563</v>
      </c>
      <c r="E290" s="31"/>
      <c r="F290" s="31"/>
      <c r="G290" s="14"/>
      <c r="H290" s="14"/>
    </row>
    <row r="291" spans="1:8" ht="15.6" x14ac:dyDescent="0.3">
      <c r="E291" s="31"/>
      <c r="F291" s="31"/>
      <c r="G291" s="14"/>
      <c r="H291" s="14"/>
    </row>
    <row r="292" spans="1:8" x14ac:dyDescent="0.3">
      <c r="E292" s="31"/>
      <c r="F292" s="31"/>
    </row>
    <row r="293" spans="1:8" x14ac:dyDescent="0.3">
      <c r="D293" s="32"/>
      <c r="E293" s="31"/>
      <c r="F293" s="31"/>
    </row>
    <row r="294" spans="1:8" x14ac:dyDescent="0.3">
      <c r="E294" s="31"/>
      <c r="F294" s="31"/>
    </row>
    <row r="295" spans="1:8" x14ac:dyDescent="0.3">
      <c r="E295" s="31"/>
      <c r="F295" s="31"/>
    </row>
    <row r="296" spans="1:8" x14ac:dyDescent="0.3">
      <c r="E296" s="31"/>
      <c r="F296" s="31"/>
    </row>
    <row r="297" spans="1:8" x14ac:dyDescent="0.3">
      <c r="E297" s="31"/>
      <c r="F297" s="31"/>
    </row>
    <row r="298" spans="1:8" x14ac:dyDescent="0.3">
      <c r="E298" s="31"/>
      <c r="F298" s="31"/>
    </row>
    <row r="299" spans="1:8" x14ac:dyDescent="0.3">
      <c r="E299" s="31"/>
      <c r="F299" s="31"/>
    </row>
    <row r="300" spans="1:8" x14ac:dyDescent="0.3">
      <c r="E300" s="31"/>
      <c r="F300" s="31"/>
    </row>
    <row r="301" spans="1:8" x14ac:dyDescent="0.3">
      <c r="E301" s="31"/>
      <c r="F301" s="31"/>
    </row>
    <row r="302" spans="1:8" x14ac:dyDescent="0.3">
      <c r="E302" s="31"/>
      <c r="F302" s="31"/>
    </row>
    <row r="303" spans="1:8" x14ac:dyDescent="0.3">
      <c r="E303" s="31"/>
      <c r="F303" s="31"/>
    </row>
    <row r="304" spans="1:8" x14ac:dyDescent="0.3">
      <c r="E304" s="31"/>
      <c r="F304" s="31"/>
    </row>
    <row r="305" spans="5:6" x14ac:dyDescent="0.3">
      <c r="E305" s="31"/>
      <c r="F305" s="31"/>
    </row>
    <row r="306" spans="5:6" x14ac:dyDescent="0.3">
      <c r="E306" s="31"/>
      <c r="F306" s="31"/>
    </row>
    <row r="307" spans="5:6" x14ac:dyDescent="0.3">
      <c r="E307" s="31"/>
      <c r="F307" s="31"/>
    </row>
    <row r="308" spans="5:6" x14ac:dyDescent="0.3">
      <c r="E308" s="31"/>
      <c r="F308" s="31"/>
    </row>
    <row r="309" spans="5:6" x14ac:dyDescent="0.3">
      <c r="E309" s="31"/>
      <c r="F309" s="31"/>
    </row>
    <row r="310" spans="5:6" x14ac:dyDescent="0.3">
      <c r="E310" s="31"/>
      <c r="F310" s="31"/>
    </row>
    <row r="311" spans="5:6" x14ac:dyDescent="0.3">
      <c r="E311" s="31"/>
      <c r="F311" s="31"/>
    </row>
    <row r="312" spans="5:6" x14ac:dyDescent="0.3">
      <c r="E312" s="31"/>
      <c r="F312" s="31"/>
    </row>
    <row r="313" spans="5:6" x14ac:dyDescent="0.3">
      <c r="E313" s="31"/>
      <c r="F313" s="31"/>
    </row>
    <row r="314" spans="5:6" x14ac:dyDescent="0.3">
      <c r="E314" s="31"/>
      <c r="F314" s="31"/>
    </row>
    <row r="315" spans="5:6" x14ac:dyDescent="0.3">
      <c r="E315" s="31"/>
      <c r="F315" s="31"/>
    </row>
    <row r="316" spans="5:6" x14ac:dyDescent="0.3">
      <c r="E316" s="31"/>
      <c r="F316" s="31"/>
    </row>
    <row r="317" spans="5:6" x14ac:dyDescent="0.3">
      <c r="E317" s="31"/>
      <c r="F317" s="31"/>
    </row>
    <row r="318" spans="5:6" x14ac:dyDescent="0.3">
      <c r="E318" s="31"/>
      <c r="F318" s="31"/>
    </row>
    <row r="319" spans="5:6" x14ac:dyDescent="0.3">
      <c r="E319" s="31"/>
      <c r="F319" s="31"/>
    </row>
    <row r="320" spans="5:6" x14ac:dyDescent="0.3">
      <c r="E320" s="31"/>
      <c r="F320" s="31"/>
    </row>
    <row r="321" spans="5:6" x14ac:dyDescent="0.3">
      <c r="E321" s="31"/>
      <c r="F321" s="31"/>
    </row>
    <row r="322" spans="5:6" x14ac:dyDescent="0.3">
      <c r="E322" s="31"/>
      <c r="F322" s="31"/>
    </row>
    <row r="323" spans="5:6" x14ac:dyDescent="0.3">
      <c r="E323" s="31"/>
      <c r="F323" s="31"/>
    </row>
    <row r="324" spans="5:6" x14ac:dyDescent="0.3">
      <c r="E324" s="31"/>
      <c r="F324" s="31"/>
    </row>
    <row r="325" spans="5:6" x14ac:dyDescent="0.3">
      <c r="E325" s="31"/>
      <c r="F325" s="31"/>
    </row>
    <row r="326" spans="5:6" x14ac:dyDescent="0.3">
      <c r="E326" s="31"/>
      <c r="F326" s="31"/>
    </row>
    <row r="327" spans="5:6" x14ac:dyDescent="0.3">
      <c r="E327" s="31"/>
      <c r="F327" s="31"/>
    </row>
    <row r="328" spans="5:6" x14ac:dyDescent="0.3">
      <c r="E328" s="31"/>
      <c r="F328" s="31"/>
    </row>
    <row r="329" spans="5:6" x14ac:dyDescent="0.3">
      <c r="E329" s="31"/>
      <c r="F329" s="31"/>
    </row>
    <row r="330" spans="5:6" x14ac:dyDescent="0.3">
      <c r="E330" s="31"/>
      <c r="F330" s="31"/>
    </row>
    <row r="331" spans="5:6" x14ac:dyDescent="0.3">
      <c r="E331" s="31"/>
      <c r="F331" s="31"/>
    </row>
    <row r="332" spans="5:6" x14ac:dyDescent="0.3">
      <c r="E332" s="31"/>
      <c r="F332" s="31"/>
    </row>
    <row r="333" spans="5:6" x14ac:dyDescent="0.3">
      <c r="E333" s="31"/>
      <c r="F333" s="31"/>
    </row>
    <row r="334" spans="5:6" x14ac:dyDescent="0.3">
      <c r="E334" s="31"/>
      <c r="F334" s="31"/>
    </row>
    <row r="335" spans="5:6" x14ac:dyDescent="0.3">
      <c r="E335" s="31"/>
      <c r="F335" s="31"/>
    </row>
    <row r="336" spans="5:6" x14ac:dyDescent="0.3">
      <c r="E336" s="31"/>
      <c r="F336" s="31"/>
    </row>
    <row r="337" spans="5:6" x14ac:dyDescent="0.3">
      <c r="E337" s="31"/>
      <c r="F337" s="31"/>
    </row>
    <row r="338" spans="5:6" x14ac:dyDescent="0.3">
      <c r="E338" s="31"/>
      <c r="F338" s="31"/>
    </row>
    <row r="339" spans="5:6" x14ac:dyDescent="0.3">
      <c r="E339" s="31"/>
      <c r="F339" s="31"/>
    </row>
    <row r="340" spans="5:6" x14ac:dyDescent="0.3">
      <c r="E340" s="31"/>
      <c r="F340" s="31"/>
    </row>
    <row r="341" spans="5:6" x14ac:dyDescent="0.3">
      <c r="E341" s="31"/>
      <c r="F341" s="31"/>
    </row>
    <row r="342" spans="5:6" x14ac:dyDescent="0.3">
      <c r="E342" s="31"/>
      <c r="F342" s="31"/>
    </row>
    <row r="343" spans="5:6" x14ac:dyDescent="0.3">
      <c r="E343" s="31"/>
      <c r="F343" s="31"/>
    </row>
    <row r="344" spans="5:6" x14ac:dyDescent="0.3">
      <c r="E344" s="31"/>
      <c r="F344" s="31"/>
    </row>
    <row r="345" spans="5:6" x14ac:dyDescent="0.3">
      <c r="E345" s="31"/>
      <c r="F345" s="31"/>
    </row>
    <row r="346" spans="5:6" x14ac:dyDescent="0.3">
      <c r="E346" s="31"/>
      <c r="F346" s="31"/>
    </row>
    <row r="347" spans="5:6" x14ac:dyDescent="0.3">
      <c r="E347" s="31"/>
      <c r="F347" s="31"/>
    </row>
    <row r="348" spans="5:6" x14ac:dyDescent="0.3">
      <c r="E348" s="31"/>
      <c r="F348" s="31"/>
    </row>
    <row r="349" spans="5:6" x14ac:dyDescent="0.3">
      <c r="E349" s="31"/>
      <c r="F349" s="31"/>
    </row>
    <row r="350" spans="5:6" x14ac:dyDescent="0.3">
      <c r="E350" s="31"/>
      <c r="F350" s="31"/>
    </row>
    <row r="351" spans="5:6" x14ac:dyDescent="0.3">
      <c r="E351" s="31"/>
      <c r="F351" s="31"/>
    </row>
    <row r="352" spans="5:6" x14ac:dyDescent="0.3">
      <c r="E352" s="31"/>
      <c r="F352" s="31"/>
    </row>
    <row r="353" spans="5:6" x14ac:dyDescent="0.3">
      <c r="E353" s="31"/>
      <c r="F353" s="31"/>
    </row>
    <row r="354" spans="5:6" x14ac:dyDescent="0.3">
      <c r="E354" s="31"/>
      <c r="F354" s="31"/>
    </row>
    <row r="355" spans="5:6" x14ac:dyDescent="0.3">
      <c r="E355" s="31"/>
      <c r="F355" s="31"/>
    </row>
    <row r="356" spans="5:6" x14ac:dyDescent="0.3">
      <c r="E356" s="31"/>
      <c r="F356" s="31"/>
    </row>
    <row r="357" spans="5:6" x14ac:dyDescent="0.3">
      <c r="E357" s="31"/>
      <c r="F357" s="31"/>
    </row>
    <row r="358" spans="5:6" x14ac:dyDescent="0.3">
      <c r="E358" s="31"/>
      <c r="F358" s="31"/>
    </row>
    <row r="359" spans="5:6" x14ac:dyDescent="0.3">
      <c r="E359" s="31"/>
      <c r="F359" s="31"/>
    </row>
    <row r="360" spans="5:6" x14ac:dyDescent="0.3">
      <c r="E360" s="31"/>
      <c r="F360" s="31"/>
    </row>
    <row r="361" spans="5:6" x14ac:dyDescent="0.3">
      <c r="E361" s="31"/>
      <c r="F361" s="31"/>
    </row>
    <row r="362" spans="5:6" x14ac:dyDescent="0.3">
      <c r="E362" s="31"/>
      <c r="F362" s="31"/>
    </row>
    <row r="363" spans="5:6" x14ac:dyDescent="0.3">
      <c r="E363" s="31"/>
      <c r="F363" s="31"/>
    </row>
    <row r="364" spans="5:6" x14ac:dyDescent="0.3">
      <c r="E364" s="31"/>
      <c r="F364" s="31"/>
    </row>
    <row r="365" spans="5:6" x14ac:dyDescent="0.3">
      <c r="E365" s="31"/>
      <c r="F365" s="31"/>
    </row>
    <row r="366" spans="5:6" x14ac:dyDescent="0.3">
      <c r="E366" s="31"/>
      <c r="F366" s="31"/>
    </row>
    <row r="367" spans="5:6" x14ac:dyDescent="0.3">
      <c r="E367" s="31"/>
      <c r="F367" s="31"/>
    </row>
    <row r="368" spans="5:6" x14ac:dyDescent="0.3">
      <c r="E368" s="31"/>
      <c r="F368" s="31"/>
    </row>
    <row r="369" spans="5:6" x14ac:dyDescent="0.3">
      <c r="E369" s="31"/>
      <c r="F369" s="31"/>
    </row>
    <row r="370" spans="5:6" x14ac:dyDescent="0.3">
      <c r="E370" s="31"/>
      <c r="F370" s="31"/>
    </row>
    <row r="371" spans="5:6" x14ac:dyDescent="0.3">
      <c r="E371" s="31"/>
      <c r="F371" s="31"/>
    </row>
    <row r="372" spans="5:6" x14ac:dyDescent="0.3">
      <c r="E372" s="31"/>
      <c r="F372" s="31"/>
    </row>
    <row r="373" spans="5:6" x14ac:dyDescent="0.3">
      <c r="E373" s="31"/>
      <c r="F373" s="31"/>
    </row>
    <row r="374" spans="5:6" x14ac:dyDescent="0.3">
      <c r="E374" s="31"/>
      <c r="F374" s="31"/>
    </row>
    <row r="375" spans="5:6" x14ac:dyDescent="0.3">
      <c r="E375" s="31"/>
      <c r="F375" s="31"/>
    </row>
    <row r="376" spans="5:6" x14ac:dyDescent="0.3">
      <c r="E376" s="31"/>
      <c r="F376" s="31"/>
    </row>
    <row r="377" spans="5:6" x14ac:dyDescent="0.3">
      <c r="E377" s="31"/>
      <c r="F377" s="31"/>
    </row>
    <row r="378" spans="5:6" x14ac:dyDescent="0.3">
      <c r="E378" s="31"/>
      <c r="F378" s="31"/>
    </row>
    <row r="379" spans="5:6" x14ac:dyDescent="0.3">
      <c r="E379" s="31"/>
      <c r="F379" s="31"/>
    </row>
    <row r="380" spans="5:6" x14ac:dyDescent="0.3">
      <c r="E380" s="31"/>
      <c r="F380" s="31"/>
    </row>
    <row r="381" spans="5:6" x14ac:dyDescent="0.3">
      <c r="E381" s="31"/>
      <c r="F381" s="31"/>
    </row>
    <row r="382" spans="5:6" x14ac:dyDescent="0.3">
      <c r="E382" s="31"/>
      <c r="F382" s="31"/>
    </row>
    <row r="383" spans="5:6" x14ac:dyDescent="0.3">
      <c r="E383" s="31"/>
      <c r="F383" s="31"/>
    </row>
    <row r="384" spans="5:6" x14ac:dyDescent="0.3">
      <c r="E384" s="31"/>
      <c r="F384" s="31"/>
    </row>
    <row r="385" spans="5:6" x14ac:dyDescent="0.3">
      <c r="E385" s="31"/>
      <c r="F385" s="31"/>
    </row>
    <row r="386" spans="5:6" x14ac:dyDescent="0.3">
      <c r="E386" s="31"/>
      <c r="F386" s="31"/>
    </row>
    <row r="387" spans="5:6" x14ac:dyDescent="0.3">
      <c r="E387" s="31"/>
      <c r="F387" s="31"/>
    </row>
    <row r="388" spans="5:6" x14ac:dyDescent="0.3">
      <c r="E388" s="31"/>
      <c r="F388" s="31"/>
    </row>
    <row r="389" spans="5:6" x14ac:dyDescent="0.3">
      <c r="E389" s="31"/>
      <c r="F389" s="31"/>
    </row>
    <row r="390" spans="5:6" x14ac:dyDescent="0.3">
      <c r="E390" s="31"/>
      <c r="F390" s="31"/>
    </row>
    <row r="391" spans="5:6" x14ac:dyDescent="0.3">
      <c r="E391" s="31"/>
      <c r="F391" s="31"/>
    </row>
    <row r="392" spans="5:6" x14ac:dyDescent="0.3">
      <c r="E392" s="31"/>
      <c r="F392" s="31"/>
    </row>
    <row r="393" spans="5:6" x14ac:dyDescent="0.3">
      <c r="E393" s="31"/>
      <c r="F393" s="31"/>
    </row>
    <row r="394" spans="5:6" x14ac:dyDescent="0.3">
      <c r="E394" s="31"/>
      <c r="F394" s="31"/>
    </row>
    <row r="395" spans="5:6" x14ac:dyDescent="0.3">
      <c r="E395" s="31"/>
      <c r="F395" s="31"/>
    </row>
    <row r="396" spans="5:6" x14ac:dyDescent="0.3">
      <c r="E396" s="31"/>
      <c r="F396" s="31"/>
    </row>
    <row r="397" spans="5:6" x14ac:dyDescent="0.3">
      <c r="E397" s="31"/>
      <c r="F397" s="31"/>
    </row>
    <row r="398" spans="5:6" x14ac:dyDescent="0.3">
      <c r="E398" s="31"/>
      <c r="F398" s="31"/>
    </row>
    <row r="399" spans="5:6" x14ac:dyDescent="0.3">
      <c r="E399" s="31"/>
      <c r="F399" s="31"/>
    </row>
    <row r="400" spans="5:6" x14ac:dyDescent="0.3">
      <c r="E400" s="31"/>
      <c r="F400" s="31"/>
    </row>
    <row r="401" spans="5:6" x14ac:dyDescent="0.3">
      <c r="E401" s="31"/>
      <c r="F401" s="31"/>
    </row>
    <row r="402" spans="5:6" x14ac:dyDescent="0.3">
      <c r="E402" s="31"/>
      <c r="F402" s="31"/>
    </row>
    <row r="403" spans="5:6" x14ac:dyDescent="0.3">
      <c r="E403" s="31"/>
      <c r="F403" s="31"/>
    </row>
    <row r="404" spans="5:6" x14ac:dyDescent="0.3">
      <c r="E404" s="31"/>
      <c r="F404" s="31"/>
    </row>
    <row r="405" spans="5:6" x14ac:dyDescent="0.3">
      <c r="E405" s="31"/>
      <c r="F405" s="31"/>
    </row>
    <row r="406" spans="5:6" x14ac:dyDescent="0.3">
      <c r="E406" s="31"/>
      <c r="F406" s="31"/>
    </row>
    <row r="407" spans="5:6" x14ac:dyDescent="0.3">
      <c r="E407" s="31"/>
      <c r="F407" s="31"/>
    </row>
    <row r="408" spans="5:6" x14ac:dyDescent="0.3">
      <c r="E408" s="31"/>
      <c r="F408" s="31"/>
    </row>
    <row r="409" spans="5:6" x14ac:dyDescent="0.3">
      <c r="E409" s="31"/>
      <c r="F409" s="31"/>
    </row>
    <row r="410" spans="5:6" x14ac:dyDescent="0.3">
      <c r="E410" s="31"/>
      <c r="F410" s="31"/>
    </row>
    <row r="411" spans="5:6" x14ac:dyDescent="0.3">
      <c r="E411" s="31"/>
      <c r="F411" s="31"/>
    </row>
    <row r="412" spans="5:6" x14ac:dyDescent="0.3">
      <c r="E412" s="31"/>
      <c r="F412" s="31"/>
    </row>
    <row r="413" spans="5:6" x14ac:dyDescent="0.3">
      <c r="E413" s="31"/>
      <c r="F413" s="31"/>
    </row>
    <row r="414" spans="5:6" x14ac:dyDescent="0.3">
      <c r="E414" s="31"/>
      <c r="F414" s="31"/>
    </row>
    <row r="415" spans="5:6" x14ac:dyDescent="0.3">
      <c r="E415" s="31"/>
      <c r="F415" s="31"/>
    </row>
    <row r="416" spans="5:6" x14ac:dyDescent="0.3">
      <c r="E416" s="31"/>
      <c r="F416" s="31"/>
    </row>
    <row r="417" spans="5:6" x14ac:dyDescent="0.3">
      <c r="E417" s="31"/>
      <c r="F417" s="31"/>
    </row>
    <row r="418" spans="5:6" x14ac:dyDescent="0.3">
      <c r="E418" s="31"/>
      <c r="F418" s="31"/>
    </row>
    <row r="419" spans="5:6" x14ac:dyDescent="0.3">
      <c r="E419" s="31"/>
      <c r="F419" s="31"/>
    </row>
    <row r="420" spans="5:6" x14ac:dyDescent="0.3">
      <c r="E420" s="31"/>
      <c r="F420" s="31"/>
    </row>
    <row r="421" spans="5:6" x14ac:dyDescent="0.3">
      <c r="E421" s="31"/>
      <c r="F421" s="31"/>
    </row>
    <row r="422" spans="5:6" x14ac:dyDescent="0.3">
      <c r="E422" s="31"/>
      <c r="F422" s="31"/>
    </row>
    <row r="423" spans="5:6" x14ac:dyDescent="0.3">
      <c r="E423" s="31"/>
      <c r="F423" s="31"/>
    </row>
    <row r="424" spans="5:6" x14ac:dyDescent="0.3">
      <c r="E424" s="31"/>
      <c r="F424" s="31"/>
    </row>
    <row r="425" spans="5:6" x14ac:dyDescent="0.3">
      <c r="E425" s="31"/>
      <c r="F425" s="31"/>
    </row>
    <row r="426" spans="5:6" x14ac:dyDescent="0.3">
      <c r="E426" s="31"/>
      <c r="F426" s="31"/>
    </row>
    <row r="427" spans="5:6" x14ac:dyDescent="0.3">
      <c r="E427" s="31"/>
      <c r="F427" s="31"/>
    </row>
    <row r="428" spans="5:6" x14ac:dyDescent="0.3">
      <c r="E428" s="31"/>
      <c r="F428" s="31"/>
    </row>
    <row r="429" spans="5:6" x14ac:dyDescent="0.3">
      <c r="E429" s="31"/>
      <c r="F429" s="31"/>
    </row>
    <row r="430" spans="5:6" x14ac:dyDescent="0.3">
      <c r="E430" s="31"/>
      <c r="F430" s="31"/>
    </row>
    <row r="431" spans="5:6" x14ac:dyDescent="0.3">
      <c r="E431" s="31"/>
      <c r="F431" s="31"/>
    </row>
    <row r="432" spans="5:6" x14ac:dyDescent="0.3">
      <c r="E432" s="31"/>
      <c r="F432" s="31"/>
    </row>
    <row r="433" spans="5:6" x14ac:dyDescent="0.3">
      <c r="E433" s="31"/>
      <c r="F433" s="31"/>
    </row>
    <row r="434" spans="5:6" x14ac:dyDescent="0.3">
      <c r="E434" s="31"/>
      <c r="F434" s="31"/>
    </row>
    <row r="435" spans="5:6" x14ac:dyDescent="0.3">
      <c r="E435" s="31"/>
      <c r="F435" s="31"/>
    </row>
    <row r="436" spans="5:6" x14ac:dyDescent="0.3">
      <c r="E436" s="31"/>
      <c r="F436" s="31"/>
    </row>
    <row r="437" spans="5:6" x14ac:dyDescent="0.3">
      <c r="E437" s="31"/>
      <c r="F437" s="31"/>
    </row>
    <row r="438" spans="5:6" x14ac:dyDescent="0.3">
      <c r="E438" s="31"/>
      <c r="F438" s="31"/>
    </row>
    <row r="439" spans="5:6" x14ac:dyDescent="0.3">
      <c r="E439" s="31"/>
      <c r="F439" s="31"/>
    </row>
    <row r="440" spans="5:6" x14ac:dyDescent="0.3">
      <c r="E440" s="31"/>
      <c r="F440" s="31"/>
    </row>
    <row r="441" spans="5:6" x14ac:dyDescent="0.3">
      <c r="E441" s="31"/>
      <c r="F441" s="31"/>
    </row>
    <row r="442" spans="5:6" x14ac:dyDescent="0.3">
      <c r="E442" s="31"/>
      <c r="F442" s="31"/>
    </row>
    <row r="443" spans="5:6" x14ac:dyDescent="0.3">
      <c r="E443" s="31"/>
      <c r="F443" s="31"/>
    </row>
    <row r="444" spans="5:6" x14ac:dyDescent="0.3">
      <c r="E444" s="31"/>
      <c r="F444" s="31"/>
    </row>
    <row r="445" spans="5:6" x14ac:dyDescent="0.3">
      <c r="E445" s="31"/>
      <c r="F445" s="31"/>
    </row>
    <row r="446" spans="5:6" x14ac:dyDescent="0.3">
      <c r="E446" s="31"/>
      <c r="F446" s="31"/>
    </row>
    <row r="447" spans="5:6" x14ac:dyDescent="0.3">
      <c r="E447" s="31"/>
      <c r="F447" s="31"/>
    </row>
    <row r="448" spans="5:6" x14ac:dyDescent="0.3">
      <c r="E448" s="31"/>
      <c r="F448" s="31"/>
    </row>
    <row r="449" spans="5:6" x14ac:dyDescent="0.3">
      <c r="E449" s="31"/>
      <c r="F449" s="31"/>
    </row>
    <row r="450" spans="5:6" x14ac:dyDescent="0.3">
      <c r="E450" s="31"/>
      <c r="F450" s="31"/>
    </row>
    <row r="451" spans="5:6" x14ac:dyDescent="0.3">
      <c r="E451" s="31"/>
      <c r="F451" s="31"/>
    </row>
    <row r="452" spans="5:6" x14ac:dyDescent="0.3">
      <c r="E452" s="31"/>
      <c r="F452" s="31"/>
    </row>
    <row r="453" spans="5:6" x14ac:dyDescent="0.3">
      <c r="E453" s="31"/>
      <c r="F453" s="31"/>
    </row>
    <row r="454" spans="5:6" x14ac:dyDescent="0.3">
      <c r="E454" s="31"/>
      <c r="F454" s="31"/>
    </row>
    <row r="455" spans="5:6" x14ac:dyDescent="0.3">
      <c r="E455" s="31"/>
      <c r="F455" s="31"/>
    </row>
    <row r="456" spans="5:6" x14ac:dyDescent="0.3">
      <c r="E456" s="31"/>
      <c r="F456" s="31"/>
    </row>
    <row r="457" spans="5:6" x14ac:dyDescent="0.3">
      <c r="E457" s="31"/>
      <c r="F457" s="31"/>
    </row>
    <row r="458" spans="5:6" x14ac:dyDescent="0.3">
      <c r="E458" s="31"/>
      <c r="F458" s="31"/>
    </row>
    <row r="459" spans="5:6" x14ac:dyDescent="0.3">
      <c r="E459" s="31"/>
      <c r="F459" s="31"/>
    </row>
    <row r="460" spans="5:6" x14ac:dyDescent="0.3">
      <c r="E460" s="31"/>
      <c r="F460" s="31"/>
    </row>
    <row r="461" spans="5:6" x14ac:dyDescent="0.3">
      <c r="E461" s="31"/>
      <c r="F461" s="31"/>
    </row>
    <row r="462" spans="5:6" x14ac:dyDescent="0.3">
      <c r="E462" s="31"/>
      <c r="F462" s="31"/>
    </row>
    <row r="463" spans="5:6" x14ac:dyDescent="0.3">
      <c r="E463" s="31"/>
      <c r="F463" s="31"/>
    </row>
    <row r="464" spans="5:6" x14ac:dyDescent="0.3">
      <c r="E464" s="31"/>
      <c r="F464" s="31"/>
    </row>
    <row r="465" spans="5:6" x14ac:dyDescent="0.3">
      <c r="E465" s="31"/>
      <c r="F465" s="31"/>
    </row>
    <row r="466" spans="5:6" x14ac:dyDescent="0.3">
      <c r="E466" s="31"/>
      <c r="F466" s="31"/>
    </row>
    <row r="467" spans="5:6" x14ac:dyDescent="0.3">
      <c r="E467" s="31"/>
      <c r="F467" s="31"/>
    </row>
    <row r="468" spans="5:6" x14ac:dyDescent="0.3">
      <c r="E468" s="31"/>
      <c r="F468" s="31"/>
    </row>
    <row r="469" spans="5:6" x14ac:dyDescent="0.3">
      <c r="E469" s="31"/>
      <c r="F469" s="31"/>
    </row>
    <row r="470" spans="5:6" x14ac:dyDescent="0.3">
      <c r="E470" s="31"/>
      <c r="F470" s="31"/>
    </row>
    <row r="471" spans="5:6" x14ac:dyDescent="0.3">
      <c r="E471" s="31"/>
      <c r="F471" s="31"/>
    </row>
    <row r="472" spans="5:6" x14ac:dyDescent="0.3">
      <c r="E472" s="31"/>
      <c r="F472" s="31"/>
    </row>
    <row r="473" spans="5:6" x14ac:dyDescent="0.3">
      <c r="E473" s="31"/>
      <c r="F473" s="31"/>
    </row>
    <row r="474" spans="5:6" x14ac:dyDescent="0.3">
      <c r="E474" s="31"/>
      <c r="F474" s="31"/>
    </row>
    <row r="475" spans="5:6" x14ac:dyDescent="0.3">
      <c r="E475" s="31"/>
      <c r="F475" s="31"/>
    </row>
    <row r="476" spans="5:6" x14ac:dyDescent="0.3">
      <c r="E476" s="31"/>
      <c r="F476" s="31"/>
    </row>
    <row r="477" spans="5:6" x14ac:dyDescent="0.3">
      <c r="E477" s="31"/>
      <c r="F477" s="31"/>
    </row>
    <row r="478" spans="5:6" x14ac:dyDescent="0.3">
      <c r="E478" s="31"/>
      <c r="F478" s="31"/>
    </row>
    <row r="479" spans="5:6" x14ac:dyDescent="0.3">
      <c r="E479" s="31"/>
      <c r="F479" s="31"/>
    </row>
    <row r="480" spans="5:6" x14ac:dyDescent="0.3">
      <c r="E480" s="31"/>
      <c r="F480" s="31"/>
    </row>
    <row r="481" spans="5:6" x14ac:dyDescent="0.3">
      <c r="E481" s="31"/>
      <c r="F481" s="31"/>
    </row>
    <row r="482" spans="5:6" x14ac:dyDescent="0.3">
      <c r="E482" s="31"/>
      <c r="F482" s="31"/>
    </row>
    <row r="483" spans="5:6" x14ac:dyDescent="0.3">
      <c r="E483" s="31"/>
      <c r="F483" s="31"/>
    </row>
    <row r="484" spans="5:6" x14ac:dyDescent="0.3">
      <c r="E484" s="31"/>
      <c r="F484" s="31"/>
    </row>
    <row r="485" spans="5:6" x14ac:dyDescent="0.3">
      <c r="E485" s="31"/>
      <c r="F485" s="31"/>
    </row>
    <row r="486" spans="5:6" x14ac:dyDescent="0.3">
      <c r="E486" s="31"/>
      <c r="F486" s="31"/>
    </row>
    <row r="487" spans="5:6" x14ac:dyDescent="0.3">
      <c r="E487" s="31"/>
      <c r="F487" s="31"/>
    </row>
    <row r="488" spans="5:6" x14ac:dyDescent="0.3">
      <c r="E488" s="31"/>
      <c r="F488" s="31"/>
    </row>
    <row r="489" spans="5:6" x14ac:dyDescent="0.3">
      <c r="E489" s="31"/>
      <c r="F489" s="31"/>
    </row>
    <row r="490" spans="5:6" x14ac:dyDescent="0.3">
      <c r="E490" s="31"/>
      <c r="F490" s="31"/>
    </row>
    <row r="491" spans="5:6" x14ac:dyDescent="0.3">
      <c r="E491" s="31"/>
      <c r="F491" s="31"/>
    </row>
    <row r="492" spans="5:6" x14ac:dyDescent="0.3">
      <c r="E492" s="31"/>
      <c r="F492" s="31"/>
    </row>
    <row r="493" spans="5:6" x14ac:dyDescent="0.3">
      <c r="E493" s="31"/>
      <c r="F493" s="31"/>
    </row>
    <row r="494" spans="5:6" x14ac:dyDescent="0.3">
      <c r="E494" s="31"/>
      <c r="F494" s="31"/>
    </row>
    <row r="495" spans="5:6" x14ac:dyDescent="0.3">
      <c r="E495" s="31"/>
      <c r="F495" s="31"/>
    </row>
    <row r="496" spans="5:6" x14ac:dyDescent="0.3">
      <c r="E496" s="31"/>
      <c r="F496" s="31"/>
    </row>
    <row r="497" spans="5:6" x14ac:dyDescent="0.3">
      <c r="E497" s="31"/>
      <c r="F497" s="31"/>
    </row>
    <row r="498" spans="5:6" x14ac:dyDescent="0.3">
      <c r="E498" s="31"/>
      <c r="F498" s="31"/>
    </row>
    <row r="499" spans="5:6" x14ac:dyDescent="0.3">
      <c r="E499" s="31"/>
      <c r="F499" s="31"/>
    </row>
    <row r="500" spans="5:6" x14ac:dyDescent="0.3">
      <c r="E500" s="31"/>
      <c r="F500" s="31"/>
    </row>
    <row r="501" spans="5:6" x14ac:dyDescent="0.3">
      <c r="E501" s="31"/>
      <c r="F501" s="31"/>
    </row>
    <row r="502" spans="5:6" x14ac:dyDescent="0.3">
      <c r="E502" s="31"/>
      <c r="F502" s="31"/>
    </row>
    <row r="503" spans="5:6" x14ac:dyDescent="0.3">
      <c r="E503" s="31"/>
      <c r="F503" s="31"/>
    </row>
    <row r="504" spans="5:6" x14ac:dyDescent="0.3">
      <c r="E504" s="31"/>
      <c r="F504" s="31"/>
    </row>
    <row r="505" spans="5:6" x14ac:dyDescent="0.3">
      <c r="E505" s="31"/>
      <c r="F505" s="31"/>
    </row>
    <row r="506" spans="5:6" x14ac:dyDescent="0.3">
      <c r="E506" s="31"/>
      <c r="F506" s="31"/>
    </row>
    <row r="507" spans="5:6" x14ac:dyDescent="0.3">
      <c r="E507" s="31"/>
      <c r="F507" s="31"/>
    </row>
    <row r="508" spans="5:6" x14ac:dyDescent="0.3">
      <c r="E508" s="31"/>
      <c r="F508" s="31"/>
    </row>
    <row r="509" spans="5:6" x14ac:dyDescent="0.3">
      <c r="E509" s="31"/>
      <c r="F509" s="31"/>
    </row>
    <row r="510" spans="5:6" x14ac:dyDescent="0.3">
      <c r="E510" s="31"/>
      <c r="F510" s="31"/>
    </row>
    <row r="511" spans="5:6" x14ac:dyDescent="0.3">
      <c r="E511" s="31"/>
      <c r="F511" s="31"/>
    </row>
    <row r="512" spans="5:6" x14ac:dyDescent="0.3">
      <c r="E512" s="31"/>
    </row>
  </sheetData>
  <autoFilter ref="A5:F290" xr:uid="{00000000-0009-0000-0000-000000000000}">
    <sortState xmlns:xlrd2="http://schemas.microsoft.com/office/spreadsheetml/2017/richdata2" ref="A6:M286">
      <sortCondition ref="A5:A286"/>
    </sortState>
  </autoFilter>
  <mergeCells count="3">
    <mergeCell ref="E2:F2"/>
    <mergeCell ref="A3:C4"/>
    <mergeCell ref="A2:D2"/>
  </mergeCells>
  <phoneticPr fontId="13" type="noConversion"/>
  <printOptions gridLines="1"/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2021-02-16T21:18:41Z</dcterms:created>
  <dcterms:modified xsi:type="dcterms:W3CDTF">2021-10-14T14:31:41Z</dcterms:modified>
</cp:coreProperties>
</file>