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910C138E-5EB9-4FF8-B93C-BE19992B509E}" xr6:coauthVersionLast="47" xr6:coauthVersionMax="47" xr10:uidLastSave="{00000000-0000-0000-0000-000000000000}"/>
  <bookViews>
    <workbookView xWindow="28680" yWindow="-120" windowWidth="29040" windowHeight="15840" tabRatio="150" xr2:uid="{00000000-000D-0000-FFFF-FFFF00000000}"/>
  </bookViews>
  <sheets>
    <sheet name="Table 19" sheetId="1" r:id="rId1"/>
  </sheets>
  <definedNames>
    <definedName name="_xlnm._FilterDatabase" localSheetId="0" hidden="1">'Table 19'!$A$6:$J$41</definedName>
    <definedName name="_xlnm.Print_Titles" localSheetId="0">'Table 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E45" i="1" l="1"/>
</calcChain>
</file>

<file path=xl/sharedStrings.xml><?xml version="1.0" encoding="utf-8"?>
<sst xmlns="http://schemas.openxmlformats.org/spreadsheetml/2006/main" count="96" uniqueCount="92">
  <si>
    <t>State Summary</t>
  </si>
  <si>
    <t>Individuals</t>
  </si>
  <si>
    <t>Base</t>
  </si>
  <si>
    <t>Insur.</t>
  </si>
  <si>
    <t>Total</t>
  </si>
  <si>
    <t>Salary</t>
  </si>
  <si>
    <t>FTE</t>
  </si>
  <si>
    <t>Ben.</t>
  </si>
  <si>
    <t>Avg Add'l</t>
  </si>
  <si>
    <t>Mand.</t>
  </si>
  <si>
    <t>per Indiv.</t>
  </si>
  <si>
    <t>Days in</t>
  </si>
  <si>
    <t>1.0 FTE</t>
  </si>
  <si>
    <t>Table 7: All School Personnel by Duty</t>
  </si>
  <si>
    <t>11</t>
  </si>
  <si>
    <t>Superintendent</t>
  </si>
  <si>
    <t>12</t>
  </si>
  <si>
    <t>Deputy/Assist. Supt.</t>
  </si>
  <si>
    <t>13</t>
  </si>
  <si>
    <t>Other District Admin.</t>
  </si>
  <si>
    <t>21</t>
  </si>
  <si>
    <t>Elementary Principal</t>
  </si>
  <si>
    <t>22</t>
  </si>
  <si>
    <t>Elem. Vice Principal</t>
  </si>
  <si>
    <t>23</t>
  </si>
  <si>
    <t>Secondary Principal</t>
  </si>
  <si>
    <t>24</t>
  </si>
  <si>
    <t>Secondary Vice Principal</t>
  </si>
  <si>
    <t>25</t>
  </si>
  <si>
    <t>Other School Admin.</t>
  </si>
  <si>
    <t>31</t>
  </si>
  <si>
    <t>Elem. Homeroom Teacher</t>
  </si>
  <si>
    <t>32</t>
  </si>
  <si>
    <t>Secondary Teacher</t>
  </si>
  <si>
    <t>33</t>
  </si>
  <si>
    <t>Other Teacher</t>
  </si>
  <si>
    <t>34</t>
  </si>
  <si>
    <t>Elem. Specialist Teacher</t>
  </si>
  <si>
    <t>40</t>
  </si>
  <si>
    <t>Other Support Personnel</t>
  </si>
  <si>
    <t>41</t>
  </si>
  <si>
    <t>Library Media Specialist</t>
  </si>
  <si>
    <t>42</t>
  </si>
  <si>
    <t>Counselor</t>
  </si>
  <si>
    <t>43</t>
  </si>
  <si>
    <t>Occupational Therapist</t>
  </si>
  <si>
    <t>44</t>
  </si>
  <si>
    <t>Social Worker</t>
  </si>
  <si>
    <t>45</t>
  </si>
  <si>
    <t>Spch.-Lang. Path./Audio.</t>
  </si>
  <si>
    <t>46</t>
  </si>
  <si>
    <t>Psychologist</t>
  </si>
  <si>
    <t>47</t>
  </si>
  <si>
    <t>Nurse</t>
  </si>
  <si>
    <t>48</t>
  </si>
  <si>
    <t>Physical Therapist</t>
  </si>
  <si>
    <t>49</t>
  </si>
  <si>
    <t>51</t>
  </si>
  <si>
    <t>Extracurricular</t>
  </si>
  <si>
    <t>52</t>
  </si>
  <si>
    <t>Substitute Teacher</t>
  </si>
  <si>
    <t>61</t>
  </si>
  <si>
    <t>Certificated on Leave</t>
  </si>
  <si>
    <t>63</t>
  </si>
  <si>
    <t>Contractor Teacher</t>
  </si>
  <si>
    <t>64</t>
  </si>
  <si>
    <t>Contractor ESA</t>
  </si>
  <si>
    <t>90</t>
  </si>
  <si>
    <t>Classified on Leave</t>
  </si>
  <si>
    <t>91</t>
  </si>
  <si>
    <t>Aide</t>
  </si>
  <si>
    <t>92</t>
  </si>
  <si>
    <t>Crafts/Trades</t>
  </si>
  <si>
    <t>93</t>
  </si>
  <si>
    <t>Laborer</t>
  </si>
  <si>
    <t>94</t>
  </si>
  <si>
    <t>Office/Clerical</t>
  </si>
  <si>
    <t>95</t>
  </si>
  <si>
    <t>Operator</t>
  </si>
  <si>
    <t>96</t>
  </si>
  <si>
    <t>Professional</t>
  </si>
  <si>
    <t>97</t>
  </si>
  <si>
    <t>Service Worker</t>
  </si>
  <si>
    <t>98</t>
  </si>
  <si>
    <t>Technical</t>
  </si>
  <si>
    <t>99</t>
  </si>
  <si>
    <t>Director/Supervisor</t>
  </si>
  <si>
    <t>Behavior Analyst</t>
  </si>
  <si>
    <t>Duty Assignment</t>
  </si>
  <si>
    <t>~~~~~~~ Average per 1.0 FTE ~~~~~~~</t>
  </si>
  <si>
    <t>39</t>
  </si>
  <si>
    <t>Orientat'n. &amp; Mobl.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</si>
</sst>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"/>
    <numFmt numFmtId="166" formatCode="00"/>
  </numFmts>
  <fonts count="2" x14ac:knownFonts="1">
    <font>
      <sz val="10"/>
      <color indexed="8"/>
      <name val="MS Sans Serif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6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/>
    <xf numFmtId="4" fontId="1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Normal="100" workbookViewId="0">
      <pane ySplit="6" topLeftCell="A18" activePane="bottomLeft" state="frozen"/>
      <selection pane="bottomLeft" activeCell="E1" sqref="E1:E1048576"/>
    </sheetView>
  </sheetViews>
  <sheetFormatPr defaultRowHeight="16.5" x14ac:dyDescent="0.3"/>
  <cols>
    <col min="1" max="1" width="5.28515625" style="6" customWidth="1"/>
    <col min="2" max="2" width="23.7109375" style="2" customWidth="1"/>
    <col min="3" max="3" width="10.28515625" style="3" customWidth="1"/>
    <col min="4" max="4" width="9.7109375" style="3" customWidth="1"/>
    <col min="5" max="5" width="10.85546875" style="4" customWidth="1"/>
    <col min="6" max="9" width="8.28515625" style="3" customWidth="1"/>
    <col min="10" max="10" width="8.28515625" style="5" customWidth="1"/>
    <col min="11" max="16384" width="9.140625" style="2"/>
  </cols>
  <sheetData>
    <row r="1" spans="1:10" x14ac:dyDescent="0.3">
      <c r="A1" s="1" t="s">
        <v>13</v>
      </c>
    </row>
    <row r="3" spans="1:10" x14ac:dyDescent="0.3">
      <c r="D3" s="3" t="s">
        <v>8</v>
      </c>
      <c r="F3" s="15" t="s">
        <v>89</v>
      </c>
      <c r="G3" s="15"/>
      <c r="H3" s="15"/>
      <c r="I3" s="15"/>
      <c r="J3" s="15"/>
    </row>
    <row r="4" spans="1:10" x14ac:dyDescent="0.3">
      <c r="D4" s="3" t="s">
        <v>5</v>
      </c>
      <c r="E4" s="4" t="s">
        <v>4</v>
      </c>
      <c r="F4" s="3" t="s">
        <v>2</v>
      </c>
      <c r="G4" s="3" t="s">
        <v>4</v>
      </c>
      <c r="H4" s="3" t="s">
        <v>3</v>
      </c>
      <c r="I4" s="3" t="s">
        <v>9</v>
      </c>
      <c r="J4" s="7" t="s">
        <v>11</v>
      </c>
    </row>
    <row r="5" spans="1:10" x14ac:dyDescent="0.3">
      <c r="A5" s="6" t="s">
        <v>88</v>
      </c>
      <c r="C5" s="3" t="s">
        <v>1</v>
      </c>
      <c r="D5" s="3" t="s">
        <v>10</v>
      </c>
      <c r="E5" s="4" t="s">
        <v>6</v>
      </c>
      <c r="F5" s="3" t="s">
        <v>5</v>
      </c>
      <c r="G5" s="3" t="s">
        <v>5</v>
      </c>
      <c r="H5" s="3" t="s">
        <v>7</v>
      </c>
      <c r="I5" s="3" t="s">
        <v>7</v>
      </c>
      <c r="J5" s="7" t="s">
        <v>12</v>
      </c>
    </row>
    <row r="6" spans="1:10" x14ac:dyDescent="0.3">
      <c r="A6" s="8"/>
      <c r="B6" s="9"/>
      <c r="E6" s="10"/>
      <c r="F6" s="11"/>
      <c r="G6" s="12"/>
      <c r="I6" s="11"/>
      <c r="J6" s="7"/>
    </row>
    <row r="7" spans="1:10" x14ac:dyDescent="0.3">
      <c r="A7" s="8" t="s">
        <v>14</v>
      </c>
      <c r="B7" s="9" t="s">
        <v>15</v>
      </c>
      <c r="C7" s="11">
        <v>308</v>
      </c>
      <c r="D7" s="11">
        <v>10493</v>
      </c>
      <c r="E7" s="13">
        <v>263.13</v>
      </c>
      <c r="F7" s="11">
        <v>174232</v>
      </c>
      <c r="G7" s="11">
        <v>198090</v>
      </c>
      <c r="H7" s="11">
        <v>12156</v>
      </c>
      <c r="I7" s="11">
        <v>36673</v>
      </c>
      <c r="J7" s="14">
        <v>249.8</v>
      </c>
    </row>
    <row r="8" spans="1:10" x14ac:dyDescent="0.3">
      <c r="A8" s="8" t="s">
        <v>16</v>
      </c>
      <c r="B8" s="9" t="s">
        <v>17</v>
      </c>
      <c r="C8" s="11">
        <v>158</v>
      </c>
      <c r="D8" s="11">
        <v>7019</v>
      </c>
      <c r="E8" s="13">
        <v>137.78</v>
      </c>
      <c r="F8" s="12">
        <v>183757</v>
      </c>
      <c r="G8" s="11">
        <v>200682</v>
      </c>
      <c r="H8" s="11">
        <v>11566</v>
      </c>
      <c r="I8" s="11">
        <v>35397</v>
      </c>
      <c r="J8" s="14">
        <v>256.3</v>
      </c>
    </row>
    <row r="9" spans="1:10" x14ac:dyDescent="0.3">
      <c r="A9" s="8" t="s">
        <v>18</v>
      </c>
      <c r="B9" s="9" t="s">
        <v>19</v>
      </c>
      <c r="C9" s="11">
        <v>1386</v>
      </c>
      <c r="D9" s="11">
        <v>3472</v>
      </c>
      <c r="E9" s="13">
        <v>1101.4000000000001</v>
      </c>
      <c r="F9" s="11">
        <v>148546</v>
      </c>
      <c r="G9" s="11">
        <v>157644</v>
      </c>
      <c r="H9" s="11">
        <v>11672</v>
      </c>
      <c r="I9" s="11">
        <v>32087</v>
      </c>
      <c r="J9" s="14">
        <v>249.4</v>
      </c>
    </row>
    <row r="10" spans="1:10" x14ac:dyDescent="0.3">
      <c r="A10" s="8" t="s">
        <v>20</v>
      </c>
      <c r="B10" s="9" t="s">
        <v>21</v>
      </c>
      <c r="C10" s="11">
        <v>1428</v>
      </c>
      <c r="D10" s="11">
        <v>3124</v>
      </c>
      <c r="E10" s="13">
        <v>1224.43</v>
      </c>
      <c r="F10" s="11">
        <v>144509</v>
      </c>
      <c r="G10" s="11">
        <v>153815</v>
      </c>
      <c r="H10" s="11">
        <v>11662</v>
      </c>
      <c r="I10" s="11">
        <v>31859</v>
      </c>
      <c r="J10" s="14">
        <v>243.7</v>
      </c>
    </row>
    <row r="11" spans="1:10" x14ac:dyDescent="0.3">
      <c r="A11" s="8" t="s">
        <v>22</v>
      </c>
      <c r="B11" s="9" t="s">
        <v>23</v>
      </c>
      <c r="C11" s="11">
        <v>663</v>
      </c>
      <c r="D11" s="11">
        <v>2229</v>
      </c>
      <c r="E11" s="13">
        <v>568.01</v>
      </c>
      <c r="F11" s="11">
        <v>129685</v>
      </c>
      <c r="G11" s="11">
        <v>137265</v>
      </c>
      <c r="H11" s="11">
        <v>11614</v>
      </c>
      <c r="I11" s="11">
        <v>29251</v>
      </c>
      <c r="J11" s="14">
        <v>245.3</v>
      </c>
    </row>
    <row r="12" spans="1:10" x14ac:dyDescent="0.3">
      <c r="A12" s="8" t="s">
        <v>24</v>
      </c>
      <c r="B12" s="9" t="s">
        <v>25</v>
      </c>
      <c r="C12" s="11">
        <v>958</v>
      </c>
      <c r="D12" s="11">
        <v>3129</v>
      </c>
      <c r="E12" s="13">
        <v>762.7</v>
      </c>
      <c r="F12" s="11">
        <v>149739</v>
      </c>
      <c r="G12" s="11">
        <v>159309</v>
      </c>
      <c r="H12" s="11">
        <v>11593</v>
      </c>
      <c r="I12" s="11">
        <v>32487</v>
      </c>
      <c r="J12" s="14">
        <v>240.9</v>
      </c>
    </row>
    <row r="13" spans="1:10" x14ac:dyDescent="0.3">
      <c r="A13" s="8" t="s">
        <v>26</v>
      </c>
      <c r="B13" s="9" t="s">
        <v>27</v>
      </c>
      <c r="C13" s="11">
        <v>1090</v>
      </c>
      <c r="D13" s="11">
        <v>3068</v>
      </c>
      <c r="E13" s="13">
        <v>920.91</v>
      </c>
      <c r="F13" s="11">
        <v>141173</v>
      </c>
      <c r="G13" s="11">
        <v>149707</v>
      </c>
      <c r="H13" s="11">
        <v>11524</v>
      </c>
      <c r="I13" s="11">
        <v>31499</v>
      </c>
      <c r="J13" s="14">
        <v>245.1</v>
      </c>
    </row>
    <row r="14" spans="1:10" x14ac:dyDescent="0.3">
      <c r="A14" s="8" t="s">
        <v>28</v>
      </c>
      <c r="B14" s="9" t="s">
        <v>29</v>
      </c>
      <c r="C14" s="11">
        <v>809</v>
      </c>
      <c r="D14" s="11">
        <v>2778</v>
      </c>
      <c r="E14" s="13">
        <v>261.85000000000002</v>
      </c>
      <c r="F14" s="11">
        <v>121825</v>
      </c>
      <c r="G14" s="11">
        <v>132466</v>
      </c>
      <c r="H14" s="11">
        <v>11758</v>
      </c>
      <c r="I14" s="11">
        <v>28013</v>
      </c>
      <c r="J14" s="14">
        <v>227.3</v>
      </c>
    </row>
    <row r="15" spans="1:10" x14ac:dyDescent="0.3">
      <c r="A15" s="8" t="s">
        <v>30</v>
      </c>
      <c r="B15" s="9" t="s">
        <v>31</v>
      </c>
      <c r="C15" s="11">
        <v>34305</v>
      </c>
      <c r="D15" s="11">
        <v>5589</v>
      </c>
      <c r="E15" s="13">
        <v>27431.11</v>
      </c>
      <c r="F15" s="11">
        <v>80123</v>
      </c>
      <c r="G15" s="11">
        <v>89900</v>
      </c>
      <c r="H15" s="11">
        <v>11818</v>
      </c>
      <c r="I15" s="11">
        <v>19832</v>
      </c>
      <c r="J15" s="14">
        <v>181</v>
      </c>
    </row>
    <row r="16" spans="1:10" x14ac:dyDescent="0.3">
      <c r="A16" s="8" t="s">
        <v>32</v>
      </c>
      <c r="B16" s="9" t="s">
        <v>33</v>
      </c>
      <c r="C16" s="11">
        <v>30786</v>
      </c>
      <c r="D16" s="11">
        <v>7606</v>
      </c>
      <c r="E16" s="13">
        <v>24178.48</v>
      </c>
      <c r="F16" s="11">
        <v>83144</v>
      </c>
      <c r="G16" s="11">
        <v>97484</v>
      </c>
      <c r="H16" s="11">
        <v>11913</v>
      </c>
      <c r="I16" s="11">
        <v>20976</v>
      </c>
      <c r="J16" s="14">
        <v>181.1</v>
      </c>
    </row>
    <row r="17" spans="1:10" x14ac:dyDescent="0.3">
      <c r="A17" s="8" t="s">
        <v>34</v>
      </c>
      <c r="B17" s="9" t="s">
        <v>35</v>
      </c>
      <c r="C17" s="11">
        <v>15024</v>
      </c>
      <c r="D17" s="11">
        <v>7048</v>
      </c>
      <c r="E17" s="13">
        <v>8103.91</v>
      </c>
      <c r="F17" s="11">
        <v>81463</v>
      </c>
      <c r="G17" s="11">
        <v>94371</v>
      </c>
      <c r="H17" s="11">
        <v>11996</v>
      </c>
      <c r="I17" s="11">
        <v>20585</v>
      </c>
      <c r="J17" s="14">
        <v>181</v>
      </c>
    </row>
    <row r="18" spans="1:10" x14ac:dyDescent="0.3">
      <c r="A18" s="8" t="s">
        <v>36</v>
      </c>
      <c r="B18" s="9" t="s">
        <v>37</v>
      </c>
      <c r="C18" s="11">
        <v>5028</v>
      </c>
      <c r="D18" s="11">
        <v>6118</v>
      </c>
      <c r="E18" s="13">
        <v>3990.31</v>
      </c>
      <c r="F18" s="11">
        <v>83737</v>
      </c>
      <c r="G18" s="11">
        <v>95867</v>
      </c>
      <c r="H18" s="11">
        <v>12055</v>
      </c>
      <c r="I18" s="11">
        <v>20424</v>
      </c>
      <c r="J18" s="14">
        <v>181</v>
      </c>
    </row>
    <row r="19" spans="1:10" x14ac:dyDescent="0.3">
      <c r="A19" s="8" t="s">
        <v>90</v>
      </c>
      <c r="B19" s="9" t="s">
        <v>91</v>
      </c>
      <c r="C19" s="11">
        <v>6</v>
      </c>
      <c r="D19" s="11">
        <v>10722</v>
      </c>
      <c r="E19" s="13">
        <v>6</v>
      </c>
      <c r="F19" s="11">
        <v>85157</v>
      </c>
      <c r="G19" s="11">
        <v>97354</v>
      </c>
      <c r="H19" s="11">
        <v>10325</v>
      </c>
      <c r="I19" s="11">
        <v>22263</v>
      </c>
      <c r="J19" s="14">
        <v>180</v>
      </c>
    </row>
    <row r="20" spans="1:10" x14ac:dyDescent="0.3">
      <c r="A20" s="8" t="s">
        <v>38</v>
      </c>
      <c r="B20" s="9" t="s">
        <v>39</v>
      </c>
      <c r="C20" s="11">
        <v>5583</v>
      </c>
      <c r="D20" s="11">
        <v>5962</v>
      </c>
      <c r="E20" s="13">
        <v>2201.65</v>
      </c>
      <c r="F20" s="11">
        <v>91491</v>
      </c>
      <c r="G20" s="11">
        <v>110535</v>
      </c>
      <c r="H20" s="11">
        <v>11935</v>
      </c>
      <c r="I20" s="11">
        <v>23376</v>
      </c>
      <c r="J20" s="14">
        <v>182.3</v>
      </c>
    </row>
    <row r="21" spans="1:10" x14ac:dyDescent="0.3">
      <c r="A21" s="8" t="s">
        <v>40</v>
      </c>
      <c r="B21" s="9" t="s">
        <v>41</v>
      </c>
      <c r="C21" s="11">
        <v>1231</v>
      </c>
      <c r="D21" s="11">
        <v>7997</v>
      </c>
      <c r="E21" s="13">
        <v>863.97</v>
      </c>
      <c r="F21" s="11">
        <v>93251</v>
      </c>
      <c r="G21" s="11">
        <v>109715</v>
      </c>
      <c r="H21" s="11">
        <v>12022</v>
      </c>
      <c r="I21" s="11">
        <v>23314</v>
      </c>
      <c r="J21" s="14">
        <v>181</v>
      </c>
    </row>
    <row r="22" spans="1:10" x14ac:dyDescent="0.3">
      <c r="A22" s="8" t="s">
        <v>42</v>
      </c>
      <c r="B22" s="9" t="s">
        <v>43</v>
      </c>
      <c r="C22" s="11">
        <v>3198</v>
      </c>
      <c r="D22" s="11">
        <v>8794</v>
      </c>
      <c r="E22" s="13">
        <v>2857.08</v>
      </c>
      <c r="F22" s="11">
        <v>83220</v>
      </c>
      <c r="G22" s="11">
        <v>97794</v>
      </c>
      <c r="H22" s="11">
        <v>11999</v>
      </c>
      <c r="I22" s="11">
        <v>21264</v>
      </c>
      <c r="J22" s="14">
        <v>181</v>
      </c>
    </row>
    <row r="23" spans="1:10" x14ac:dyDescent="0.3">
      <c r="A23" s="8" t="s">
        <v>44</v>
      </c>
      <c r="B23" s="9" t="s">
        <v>45</v>
      </c>
      <c r="C23" s="11">
        <v>635</v>
      </c>
      <c r="D23" s="11">
        <v>9179</v>
      </c>
      <c r="E23" s="13">
        <v>539.4</v>
      </c>
      <c r="F23" s="11">
        <v>84700</v>
      </c>
      <c r="G23" s="11">
        <v>98803</v>
      </c>
      <c r="H23" s="11">
        <v>12684</v>
      </c>
      <c r="I23" s="11">
        <v>20126</v>
      </c>
      <c r="J23" s="14">
        <v>181.4</v>
      </c>
    </row>
    <row r="24" spans="1:10" x14ac:dyDescent="0.3">
      <c r="A24" s="8" t="s">
        <v>46</v>
      </c>
      <c r="B24" s="9" t="s">
        <v>47</v>
      </c>
      <c r="C24" s="11">
        <v>261</v>
      </c>
      <c r="D24" s="11">
        <v>7351</v>
      </c>
      <c r="E24" s="13">
        <v>223.44</v>
      </c>
      <c r="F24" s="11">
        <v>80399</v>
      </c>
      <c r="G24" s="11">
        <v>92031</v>
      </c>
      <c r="H24" s="11">
        <v>12005</v>
      </c>
      <c r="I24" s="11">
        <v>20320</v>
      </c>
      <c r="J24" s="14">
        <v>181</v>
      </c>
    </row>
    <row r="25" spans="1:10" x14ac:dyDescent="0.3">
      <c r="A25" s="8" t="s">
        <v>48</v>
      </c>
      <c r="B25" s="9" t="s">
        <v>49</v>
      </c>
      <c r="C25" s="11">
        <v>1612</v>
      </c>
      <c r="D25" s="11">
        <v>8730</v>
      </c>
      <c r="E25" s="13">
        <v>1446.83</v>
      </c>
      <c r="F25" s="11">
        <v>85426</v>
      </c>
      <c r="G25" s="11">
        <v>98485</v>
      </c>
      <c r="H25" s="11">
        <v>12342</v>
      </c>
      <c r="I25" s="11">
        <v>20672</v>
      </c>
      <c r="J25" s="14">
        <v>181.2</v>
      </c>
    </row>
    <row r="26" spans="1:10" x14ac:dyDescent="0.3">
      <c r="A26" s="8" t="s">
        <v>50</v>
      </c>
      <c r="B26" s="9" t="s">
        <v>51</v>
      </c>
      <c r="C26" s="11">
        <v>1286</v>
      </c>
      <c r="D26" s="11">
        <v>11060</v>
      </c>
      <c r="E26" s="13">
        <v>1071.8399999999999</v>
      </c>
      <c r="F26" s="11">
        <v>87076</v>
      </c>
      <c r="G26" s="11">
        <v>104288</v>
      </c>
      <c r="H26" s="11">
        <v>12176</v>
      </c>
      <c r="I26" s="11">
        <v>22047</v>
      </c>
      <c r="J26" s="14">
        <v>181</v>
      </c>
    </row>
    <row r="27" spans="1:10" x14ac:dyDescent="0.3">
      <c r="A27" s="8" t="s">
        <v>52</v>
      </c>
      <c r="B27" s="9" t="s">
        <v>53</v>
      </c>
      <c r="C27" s="11">
        <v>713</v>
      </c>
      <c r="D27" s="11">
        <v>7198</v>
      </c>
      <c r="E27" s="13">
        <v>626.33000000000004</v>
      </c>
      <c r="F27" s="11">
        <v>74172</v>
      </c>
      <c r="G27" s="11">
        <v>87312</v>
      </c>
      <c r="H27" s="11">
        <v>12740</v>
      </c>
      <c r="I27" s="11">
        <v>18721</v>
      </c>
      <c r="J27" s="14">
        <v>181.1</v>
      </c>
    </row>
    <row r="28" spans="1:10" x14ac:dyDescent="0.3">
      <c r="A28" s="8" t="s">
        <v>54</v>
      </c>
      <c r="B28" s="9" t="s">
        <v>55</v>
      </c>
      <c r="C28" s="11">
        <v>229</v>
      </c>
      <c r="D28" s="11">
        <v>9383</v>
      </c>
      <c r="E28" s="13">
        <v>185.21</v>
      </c>
      <c r="F28" s="11">
        <v>90444</v>
      </c>
      <c r="G28" s="11">
        <v>107044</v>
      </c>
      <c r="H28" s="11">
        <v>13089</v>
      </c>
      <c r="I28" s="11">
        <v>21264</v>
      </c>
      <c r="J28" s="14">
        <v>180.9</v>
      </c>
    </row>
    <row r="29" spans="1:10" x14ac:dyDescent="0.3">
      <c r="A29" s="8" t="s">
        <v>56</v>
      </c>
      <c r="B29" s="9" t="s">
        <v>87</v>
      </c>
      <c r="C29" s="11">
        <v>33</v>
      </c>
      <c r="D29" s="11">
        <v>5437</v>
      </c>
      <c r="E29" s="13">
        <v>28.19</v>
      </c>
      <c r="F29" s="11">
        <v>73749</v>
      </c>
      <c r="G29" s="11">
        <v>85943</v>
      </c>
      <c r="H29" s="11">
        <v>12540</v>
      </c>
      <c r="I29" s="11">
        <v>18997</v>
      </c>
      <c r="J29" s="14">
        <v>181.3</v>
      </c>
    </row>
    <row r="30" spans="1:10" x14ac:dyDescent="0.3">
      <c r="A30" s="8" t="s">
        <v>57</v>
      </c>
      <c r="B30" s="9" t="s">
        <v>58</v>
      </c>
      <c r="C30" s="11">
        <v>742</v>
      </c>
      <c r="D30" s="11">
        <v>4977</v>
      </c>
      <c r="E30" s="13">
        <v>109.53</v>
      </c>
      <c r="F30" s="11">
        <v>103770</v>
      </c>
      <c r="G30" s="11">
        <v>122950</v>
      </c>
      <c r="H30" s="11">
        <v>11663</v>
      </c>
      <c r="I30" s="11">
        <v>26926</v>
      </c>
      <c r="J30" s="14">
        <v>203.5</v>
      </c>
    </row>
    <row r="31" spans="1:10" x14ac:dyDescent="0.3">
      <c r="A31" s="8" t="s">
        <v>59</v>
      </c>
      <c r="B31" s="9" t="s">
        <v>60</v>
      </c>
      <c r="C31" s="11">
        <v>250</v>
      </c>
      <c r="D31" s="11">
        <v>3019</v>
      </c>
      <c r="E31" s="13">
        <v>212.18</v>
      </c>
      <c r="F31" s="11">
        <v>56405</v>
      </c>
      <c r="G31" s="11">
        <v>63985</v>
      </c>
      <c r="H31" s="11">
        <v>9985</v>
      </c>
      <c r="I31" s="11">
        <v>10536</v>
      </c>
      <c r="J31" s="14">
        <v>179.5</v>
      </c>
    </row>
    <row r="32" spans="1:10" x14ac:dyDescent="0.3">
      <c r="A32" s="8" t="s">
        <v>61</v>
      </c>
      <c r="B32" s="9" t="s">
        <v>62</v>
      </c>
      <c r="C32" s="11">
        <v>3417</v>
      </c>
      <c r="D32" s="11">
        <v>3104</v>
      </c>
      <c r="E32" s="13">
        <v>68.06</v>
      </c>
      <c r="F32" s="11">
        <v>97121</v>
      </c>
      <c r="G32" s="11">
        <v>108051</v>
      </c>
      <c r="H32" s="11">
        <v>11618</v>
      </c>
      <c r="I32" s="11">
        <v>23300</v>
      </c>
      <c r="J32" s="14">
        <v>181.7</v>
      </c>
    </row>
    <row r="33" spans="1:10" x14ac:dyDescent="0.3">
      <c r="A33" s="8" t="s">
        <v>63</v>
      </c>
      <c r="B33" s="9" t="s">
        <v>64</v>
      </c>
      <c r="C33" s="11">
        <v>238</v>
      </c>
      <c r="D33" s="11">
        <v>0</v>
      </c>
      <c r="E33" s="13">
        <v>225.81</v>
      </c>
      <c r="F33" s="11">
        <v>56023</v>
      </c>
      <c r="G33" s="11">
        <v>34102</v>
      </c>
      <c r="H33" s="11">
        <v>51</v>
      </c>
      <c r="I33" s="11">
        <v>63</v>
      </c>
      <c r="J33" s="14">
        <v>188.4</v>
      </c>
    </row>
    <row r="34" spans="1:10" x14ac:dyDescent="0.3">
      <c r="A34" s="8" t="s">
        <v>65</v>
      </c>
      <c r="B34" s="9" t="s">
        <v>66</v>
      </c>
      <c r="C34" s="11">
        <v>180</v>
      </c>
      <c r="D34" s="11">
        <v>0</v>
      </c>
      <c r="E34" s="13">
        <v>161.6</v>
      </c>
      <c r="F34" s="11">
        <v>75451</v>
      </c>
      <c r="G34" s="11">
        <v>8623</v>
      </c>
      <c r="H34" s="11">
        <v>4564</v>
      </c>
      <c r="I34" s="11">
        <v>6950</v>
      </c>
      <c r="J34" s="14">
        <v>185.4</v>
      </c>
    </row>
    <row r="35" spans="1:10" x14ac:dyDescent="0.3">
      <c r="A35" s="8" t="s">
        <v>67</v>
      </c>
      <c r="B35" s="9" t="s">
        <v>68</v>
      </c>
      <c r="C35" s="11">
        <v>1368</v>
      </c>
      <c r="D35" s="11">
        <v>2090</v>
      </c>
      <c r="E35" s="13">
        <v>7.71</v>
      </c>
      <c r="F35" s="11">
        <v>62591</v>
      </c>
      <c r="G35" s="11">
        <v>45744</v>
      </c>
      <c r="H35" s="11">
        <v>16311</v>
      </c>
      <c r="I35" s="11">
        <v>14190</v>
      </c>
      <c r="J35" s="14">
        <v>260</v>
      </c>
    </row>
    <row r="36" spans="1:10" x14ac:dyDescent="0.3">
      <c r="A36" s="8" t="s">
        <v>69</v>
      </c>
      <c r="B36" s="9" t="s">
        <v>70</v>
      </c>
      <c r="C36" s="11">
        <v>29019</v>
      </c>
      <c r="D36" s="11">
        <v>366</v>
      </c>
      <c r="E36" s="13">
        <v>15697.75</v>
      </c>
      <c r="F36" s="11">
        <v>48606</v>
      </c>
      <c r="G36" s="11">
        <v>51358</v>
      </c>
      <c r="H36" s="11">
        <v>19848</v>
      </c>
      <c r="I36" s="11">
        <v>10491</v>
      </c>
      <c r="J36" s="14">
        <v>260</v>
      </c>
    </row>
    <row r="37" spans="1:10" x14ac:dyDescent="0.3">
      <c r="A37" s="8" t="s">
        <v>71</v>
      </c>
      <c r="B37" s="9" t="s">
        <v>72</v>
      </c>
      <c r="C37" s="11">
        <v>1764</v>
      </c>
      <c r="D37" s="11">
        <v>247</v>
      </c>
      <c r="E37" s="13">
        <v>1621.04</v>
      </c>
      <c r="F37" s="11">
        <v>71309</v>
      </c>
      <c r="G37" s="11">
        <v>71160</v>
      </c>
      <c r="H37" s="11">
        <v>11790</v>
      </c>
      <c r="I37" s="11">
        <v>15988</v>
      </c>
      <c r="J37" s="14">
        <v>260</v>
      </c>
    </row>
    <row r="38" spans="1:10" x14ac:dyDescent="0.3">
      <c r="A38" s="8" t="s">
        <v>73</v>
      </c>
      <c r="B38" s="9" t="s">
        <v>74</v>
      </c>
      <c r="C38" s="11">
        <v>262</v>
      </c>
      <c r="D38" s="11">
        <v>197</v>
      </c>
      <c r="E38" s="13">
        <v>221.23</v>
      </c>
      <c r="F38" s="11">
        <v>62531</v>
      </c>
      <c r="G38" s="11">
        <v>61957</v>
      </c>
      <c r="H38" s="11">
        <v>12248</v>
      </c>
      <c r="I38" s="11">
        <v>14726</v>
      </c>
      <c r="J38" s="14">
        <v>260</v>
      </c>
    </row>
    <row r="39" spans="1:10" x14ac:dyDescent="0.3">
      <c r="A39" s="8" t="s">
        <v>75</v>
      </c>
      <c r="B39" s="9" t="s">
        <v>76</v>
      </c>
      <c r="C39" s="11">
        <v>10834</v>
      </c>
      <c r="D39" s="11">
        <v>617</v>
      </c>
      <c r="E39" s="13">
        <v>8165.78</v>
      </c>
      <c r="F39" s="11">
        <v>59079</v>
      </c>
      <c r="G39" s="11">
        <v>62008</v>
      </c>
      <c r="H39" s="11">
        <v>14305</v>
      </c>
      <c r="I39" s="11">
        <v>12360</v>
      </c>
      <c r="J39" s="14">
        <v>260</v>
      </c>
    </row>
    <row r="40" spans="1:10" x14ac:dyDescent="0.3">
      <c r="A40" s="8" t="s">
        <v>77</v>
      </c>
      <c r="B40" s="9" t="s">
        <v>78</v>
      </c>
      <c r="C40" s="11">
        <v>6203</v>
      </c>
      <c r="D40" s="11">
        <v>340</v>
      </c>
      <c r="E40" s="13">
        <v>3159.19</v>
      </c>
      <c r="F40" s="11">
        <v>56589</v>
      </c>
      <c r="G40" s="11">
        <v>66615</v>
      </c>
      <c r="H40" s="11">
        <v>20902</v>
      </c>
      <c r="I40" s="11">
        <v>13737</v>
      </c>
      <c r="J40" s="14">
        <v>260</v>
      </c>
    </row>
    <row r="41" spans="1:10" x14ac:dyDescent="0.3">
      <c r="A41" s="8" t="s">
        <v>79</v>
      </c>
      <c r="B41" s="9" t="s">
        <v>80</v>
      </c>
      <c r="C41" s="11">
        <v>16348</v>
      </c>
      <c r="D41" s="11">
        <v>3494</v>
      </c>
      <c r="E41" s="13">
        <v>2473.44</v>
      </c>
      <c r="F41" s="11">
        <v>80428</v>
      </c>
      <c r="G41" s="11">
        <v>86645</v>
      </c>
      <c r="H41" s="11">
        <v>14738</v>
      </c>
      <c r="I41" s="11">
        <v>16976</v>
      </c>
      <c r="J41" s="14">
        <v>260</v>
      </c>
    </row>
    <row r="42" spans="1:10" x14ac:dyDescent="0.3">
      <c r="A42" s="8" t="s">
        <v>81</v>
      </c>
      <c r="B42" s="9" t="s">
        <v>82</v>
      </c>
      <c r="C42" s="11">
        <v>12465</v>
      </c>
      <c r="D42" s="11">
        <v>273</v>
      </c>
      <c r="E42" s="13">
        <v>9062.1200000000008</v>
      </c>
      <c r="F42" s="11">
        <v>50271</v>
      </c>
      <c r="G42" s="11">
        <v>52709</v>
      </c>
      <c r="H42" s="11">
        <v>14199</v>
      </c>
      <c r="I42" s="11">
        <v>12326</v>
      </c>
      <c r="J42" s="14">
        <v>260</v>
      </c>
    </row>
    <row r="43" spans="1:10" x14ac:dyDescent="0.3">
      <c r="A43" s="8" t="s">
        <v>83</v>
      </c>
      <c r="B43" s="9" t="s">
        <v>84</v>
      </c>
      <c r="C43" s="11">
        <v>2354</v>
      </c>
      <c r="D43" s="11">
        <v>534</v>
      </c>
      <c r="E43" s="13">
        <v>1763.77</v>
      </c>
      <c r="F43" s="11">
        <v>77636</v>
      </c>
      <c r="G43" s="11">
        <v>79462</v>
      </c>
      <c r="H43" s="11">
        <v>12680</v>
      </c>
      <c r="I43" s="11">
        <v>16256</v>
      </c>
      <c r="J43" s="14">
        <v>260</v>
      </c>
    </row>
    <row r="44" spans="1:10" x14ac:dyDescent="0.3">
      <c r="A44" s="8" t="s">
        <v>85</v>
      </c>
      <c r="B44" s="9" t="s">
        <v>86</v>
      </c>
      <c r="C44" s="11">
        <v>2123</v>
      </c>
      <c r="D44" s="11">
        <v>1396</v>
      </c>
      <c r="E44" s="13">
        <v>1866.88</v>
      </c>
      <c r="F44" s="11">
        <v>115760</v>
      </c>
      <c r="G44" s="11">
        <v>121369</v>
      </c>
      <c r="H44" s="11">
        <v>12209</v>
      </c>
      <c r="I44" s="11">
        <v>22850</v>
      </c>
      <c r="J44" s="14">
        <v>260</v>
      </c>
    </row>
    <row r="45" spans="1:10" x14ac:dyDescent="0.3">
      <c r="A45" s="8"/>
      <c r="B45" s="9" t="s">
        <v>0</v>
      </c>
      <c r="C45" s="11">
        <v>194309</v>
      </c>
      <c r="D45" s="11">
        <v>4136</v>
      </c>
      <c r="E45" s="13">
        <f>SUM(E7:E44)</f>
        <v>123810.05</v>
      </c>
      <c r="F45" s="11">
        <f>SUMPRODUCT(E6:E44,F6:F44)/SUM(E6:E44)</f>
        <v>76298.621991187305</v>
      </c>
      <c r="G45" s="11">
        <v>85308</v>
      </c>
      <c r="H45" s="11">
        <v>13508</v>
      </c>
      <c r="I45" s="11">
        <v>18213</v>
      </c>
      <c r="J45" s="14">
        <v>211.9</v>
      </c>
    </row>
  </sheetData>
  <autoFilter ref="A6:J41" xr:uid="{00000000-0009-0000-0000-000000000000}"/>
  <mergeCells count="1">
    <mergeCell ref="F3:J3"/>
  </mergeCells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Statewide Personnel Assignment Summary Profiles—2021–22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2022-10-12T17:40:06Z</cp:lastPrinted>
  <dcterms:created xsi:type="dcterms:W3CDTF">2000-03-21T23:56:21Z</dcterms:created>
  <dcterms:modified xsi:type="dcterms:W3CDTF">2022-11-21T22:28:48Z</dcterms:modified>
</cp:coreProperties>
</file>